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oc\Downloads\Solicitud de actualización de documentos del subproceso de gestión documental\"/>
    </mc:Choice>
  </mc:AlternateContent>
  <xr:revisionPtr revIDLastSave="0" documentId="8_{D173F350-C2EC-4716-B503-4757DB0DD6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_CONTR_ACCES" sheetId="1" r:id="rId1"/>
    <sheet name="ANX_1_Def_Riesgos" sheetId="7" r:id="rId2"/>
    <sheet name="ANX_2_Analisis_Usuarios" sheetId="3" r:id="rId3"/>
    <sheet name="Hoja1" sheetId="6" state="hidden" r:id="rId4"/>
  </sheets>
  <definedNames>
    <definedName name="_xlnm._FilterDatabase" localSheetId="1" hidden="1">ANX_1_Def_Riesgos!$A$6:$R$6</definedName>
    <definedName name="_xlnm._FilterDatabase" localSheetId="0" hidden="1">TABLA_CONTR_ACCES!$A$8:$R$1032</definedName>
    <definedName name="_xlnm.Print_Area" localSheetId="2">ANX_2_Analisis_Usuarios!$B$1:$E$7</definedName>
    <definedName name="_xlnm.Print_Area" localSheetId="0">TABLA_CONTR_ACCES!$B$2:$R$1034</definedName>
    <definedName name="_xlnm.Print_Titles" localSheetId="0">TABLA_CONTR_ACCES!$2:$8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2" i="7" l="1"/>
  <c r="O372" i="7" s="1"/>
  <c r="P17" i="7"/>
  <c r="Q12" i="7"/>
  <c r="P12" i="7"/>
  <c r="P7" i="7"/>
  <c r="P277" i="7"/>
  <c r="Q277" i="7"/>
  <c r="P282" i="7"/>
  <c r="Q282" i="7"/>
  <c r="P287" i="7"/>
  <c r="Q287" i="7"/>
  <c r="P292" i="7"/>
  <c r="Q292" i="7"/>
  <c r="P297" i="7"/>
  <c r="Q297" i="7"/>
  <c r="P302" i="7"/>
  <c r="Q302" i="7"/>
  <c r="P307" i="7"/>
  <c r="Q307" i="7"/>
  <c r="P312" i="7"/>
  <c r="Q312" i="7"/>
  <c r="P317" i="7"/>
  <c r="Q317" i="7"/>
  <c r="P322" i="7"/>
  <c r="Q322" i="7"/>
  <c r="P327" i="7"/>
  <c r="Q327" i="7"/>
  <c r="P332" i="7"/>
  <c r="Q332" i="7"/>
  <c r="P337" i="7"/>
  <c r="Q337" i="7"/>
  <c r="P342" i="7"/>
  <c r="Q342" i="7"/>
  <c r="P347" i="7"/>
  <c r="Q347" i="7"/>
  <c r="P352" i="7"/>
  <c r="Q352" i="7"/>
  <c r="P357" i="7"/>
  <c r="Q357" i="7"/>
  <c r="P362" i="7"/>
  <c r="Q362" i="7"/>
  <c r="P367" i="7"/>
  <c r="Q367" i="7"/>
  <c r="P372" i="7"/>
  <c r="Q372" i="7"/>
  <c r="P377" i="7"/>
  <c r="Q377" i="7"/>
  <c r="P382" i="7"/>
  <c r="Q382" i="7"/>
  <c r="P387" i="7"/>
  <c r="Q387" i="7"/>
  <c r="P392" i="7"/>
  <c r="Q392" i="7"/>
  <c r="P397" i="7"/>
  <c r="Q397" i="7"/>
  <c r="P402" i="7"/>
  <c r="Q402" i="7"/>
  <c r="P407" i="7"/>
  <c r="Q407" i="7"/>
  <c r="P412" i="7"/>
  <c r="Q412" i="7"/>
  <c r="P417" i="7"/>
  <c r="Q417" i="7"/>
  <c r="P422" i="7"/>
  <c r="Q422" i="7"/>
  <c r="P427" i="7"/>
  <c r="Q427" i="7"/>
  <c r="P432" i="7"/>
  <c r="Q432" i="7"/>
  <c r="P437" i="7"/>
  <c r="Q437" i="7"/>
  <c r="P442" i="7"/>
  <c r="Q442" i="7"/>
  <c r="P447" i="7"/>
  <c r="Q447" i="7"/>
  <c r="P452" i="7"/>
  <c r="Q452" i="7"/>
  <c r="P457" i="7"/>
  <c r="Q457" i="7"/>
  <c r="P462" i="7"/>
  <c r="Q462" i="7"/>
  <c r="P467" i="7"/>
  <c r="Q467" i="7"/>
  <c r="P472" i="7"/>
  <c r="Q472" i="7"/>
  <c r="P477" i="7"/>
  <c r="Q477" i="7"/>
  <c r="P482" i="7"/>
  <c r="Q482" i="7"/>
  <c r="P487" i="7"/>
  <c r="Q487" i="7"/>
  <c r="P492" i="7"/>
  <c r="Q492" i="7"/>
  <c r="P497" i="7"/>
  <c r="Q497" i="7"/>
  <c r="P502" i="7"/>
  <c r="Q502" i="7"/>
  <c r="P507" i="7"/>
  <c r="Q507" i="7"/>
  <c r="P512" i="7"/>
  <c r="Q512" i="7"/>
  <c r="P517" i="7"/>
  <c r="Q517" i="7"/>
  <c r="P522" i="7"/>
  <c r="Q522" i="7"/>
  <c r="P527" i="7"/>
  <c r="Q527" i="7"/>
  <c r="P532" i="7"/>
  <c r="Q532" i="7"/>
  <c r="P537" i="7"/>
  <c r="Q537" i="7"/>
  <c r="P542" i="7"/>
  <c r="Q542" i="7"/>
  <c r="P547" i="7"/>
  <c r="Q547" i="7"/>
  <c r="P552" i="7"/>
  <c r="Q552" i="7"/>
  <c r="P557" i="7"/>
  <c r="Q557" i="7"/>
  <c r="P562" i="7"/>
  <c r="Q562" i="7"/>
  <c r="P567" i="7"/>
  <c r="Q567" i="7"/>
  <c r="P572" i="7"/>
  <c r="Q572" i="7"/>
  <c r="P577" i="7"/>
  <c r="Q577" i="7"/>
  <c r="P582" i="7"/>
  <c r="Q582" i="7"/>
  <c r="P587" i="7"/>
  <c r="Q587" i="7"/>
  <c r="P592" i="7"/>
  <c r="Q592" i="7"/>
  <c r="P597" i="7"/>
  <c r="Q597" i="7"/>
  <c r="P602" i="7"/>
  <c r="Q602" i="7"/>
  <c r="P607" i="7"/>
  <c r="Q607" i="7"/>
  <c r="P612" i="7"/>
  <c r="Q612" i="7"/>
  <c r="P617" i="7"/>
  <c r="Q617" i="7"/>
  <c r="P622" i="7"/>
  <c r="Q622" i="7"/>
  <c r="P627" i="7"/>
  <c r="Q627" i="7"/>
  <c r="P632" i="7"/>
  <c r="Q632" i="7"/>
  <c r="P637" i="7"/>
  <c r="Q637" i="7"/>
  <c r="P642" i="7"/>
  <c r="Q642" i="7"/>
  <c r="P647" i="7"/>
  <c r="Q647" i="7"/>
  <c r="P652" i="7"/>
  <c r="Q652" i="7"/>
  <c r="P657" i="7"/>
  <c r="Q657" i="7"/>
  <c r="P662" i="7"/>
  <c r="Q662" i="7"/>
  <c r="P667" i="7"/>
  <c r="Q667" i="7"/>
  <c r="P672" i="7"/>
  <c r="Q672" i="7"/>
  <c r="P677" i="7"/>
  <c r="Q677" i="7"/>
  <c r="P682" i="7"/>
  <c r="Q682" i="7"/>
  <c r="P687" i="7"/>
  <c r="Q687" i="7"/>
  <c r="P692" i="7"/>
  <c r="Q692" i="7"/>
  <c r="P697" i="7"/>
  <c r="Q697" i="7"/>
  <c r="P702" i="7"/>
  <c r="Q702" i="7"/>
  <c r="P707" i="7"/>
  <c r="Q707" i="7"/>
  <c r="P712" i="7"/>
  <c r="Q712" i="7"/>
  <c r="P717" i="7"/>
  <c r="Q717" i="7"/>
  <c r="P722" i="7"/>
  <c r="Q722" i="7"/>
  <c r="P727" i="7"/>
  <c r="Q727" i="7"/>
  <c r="P732" i="7"/>
  <c r="Q732" i="7"/>
  <c r="P737" i="7"/>
  <c r="Q737" i="7"/>
  <c r="P742" i="7"/>
  <c r="Q742" i="7"/>
  <c r="P747" i="7"/>
  <c r="Q747" i="7"/>
  <c r="P752" i="7"/>
  <c r="Q752" i="7"/>
  <c r="P757" i="7"/>
  <c r="Q757" i="7"/>
  <c r="P762" i="7"/>
  <c r="Q762" i="7"/>
  <c r="P767" i="7"/>
  <c r="Q767" i="7"/>
  <c r="P772" i="7"/>
  <c r="Q772" i="7"/>
  <c r="P777" i="7"/>
  <c r="Q777" i="7"/>
  <c r="P782" i="7"/>
  <c r="Q782" i="7"/>
  <c r="P787" i="7"/>
  <c r="Q787" i="7"/>
  <c r="P792" i="7"/>
  <c r="Q792" i="7"/>
  <c r="P797" i="7"/>
  <c r="Q797" i="7"/>
  <c r="P802" i="7"/>
  <c r="Q802" i="7"/>
  <c r="P807" i="7"/>
  <c r="Q807" i="7"/>
  <c r="P812" i="7"/>
  <c r="Q812" i="7"/>
  <c r="P817" i="7"/>
  <c r="Q817" i="7"/>
  <c r="P822" i="7"/>
  <c r="Q822" i="7"/>
  <c r="P827" i="7"/>
  <c r="Q827" i="7"/>
  <c r="P832" i="7"/>
  <c r="Q832" i="7"/>
  <c r="P837" i="7"/>
  <c r="Q837" i="7"/>
  <c r="P842" i="7"/>
  <c r="Q842" i="7"/>
  <c r="P847" i="7"/>
  <c r="Q847" i="7"/>
  <c r="P852" i="7"/>
  <c r="Q852" i="7"/>
  <c r="P857" i="7"/>
  <c r="Q857" i="7"/>
  <c r="P862" i="7"/>
  <c r="Q862" i="7"/>
  <c r="P867" i="7"/>
  <c r="Q867" i="7"/>
  <c r="P872" i="7"/>
  <c r="Q872" i="7"/>
  <c r="P877" i="7"/>
  <c r="Q877" i="7"/>
  <c r="P882" i="7"/>
  <c r="Q882" i="7"/>
  <c r="P887" i="7"/>
  <c r="Q887" i="7"/>
  <c r="P892" i="7"/>
  <c r="Q892" i="7"/>
  <c r="P897" i="7"/>
  <c r="Q897" i="7"/>
  <c r="P902" i="7"/>
  <c r="Q902" i="7"/>
  <c r="P907" i="7"/>
  <c r="Q907" i="7"/>
  <c r="P912" i="7"/>
  <c r="Q912" i="7"/>
  <c r="P917" i="7"/>
  <c r="Q917" i="7"/>
  <c r="P922" i="7"/>
  <c r="Q922" i="7"/>
  <c r="P927" i="7"/>
  <c r="Q927" i="7"/>
  <c r="P932" i="7"/>
  <c r="Q932" i="7"/>
  <c r="P937" i="7"/>
  <c r="Q937" i="7"/>
  <c r="P942" i="7"/>
  <c r="Q942" i="7"/>
  <c r="P947" i="7"/>
  <c r="Q947" i="7"/>
  <c r="P952" i="7"/>
  <c r="Q952" i="7"/>
  <c r="P957" i="7"/>
  <c r="Q957" i="7"/>
  <c r="P962" i="7"/>
  <c r="Q962" i="7"/>
  <c r="P967" i="7"/>
  <c r="Q967" i="7"/>
  <c r="P972" i="7"/>
  <c r="Q972" i="7"/>
  <c r="P977" i="7"/>
  <c r="Q977" i="7"/>
  <c r="P982" i="7"/>
  <c r="Q982" i="7"/>
  <c r="P987" i="7"/>
  <c r="Q987" i="7"/>
  <c r="P992" i="7"/>
  <c r="Q992" i="7"/>
  <c r="P997" i="7"/>
  <c r="Q997" i="7"/>
  <c r="P1002" i="7"/>
  <c r="Q1002" i="7"/>
  <c r="P1007" i="7"/>
  <c r="Q1007" i="7"/>
  <c r="P1012" i="7"/>
  <c r="Q1012" i="7"/>
  <c r="P1017" i="7"/>
  <c r="Q1017" i="7"/>
  <c r="P1022" i="7"/>
  <c r="Q1022" i="7"/>
  <c r="P1027" i="7"/>
  <c r="Q1027" i="7"/>
  <c r="Q17" i="7"/>
  <c r="P22" i="7"/>
  <c r="Q22" i="7"/>
  <c r="P27" i="7"/>
  <c r="Q27" i="7"/>
  <c r="P32" i="7"/>
  <c r="Q32" i="7"/>
  <c r="P37" i="7"/>
  <c r="Q37" i="7"/>
  <c r="P42" i="7"/>
  <c r="Q42" i="7"/>
  <c r="P47" i="7"/>
  <c r="Q47" i="7"/>
  <c r="P52" i="7"/>
  <c r="Q52" i="7"/>
  <c r="P57" i="7"/>
  <c r="Q57" i="7"/>
  <c r="P62" i="7"/>
  <c r="Q62" i="7"/>
  <c r="P67" i="7"/>
  <c r="Q67" i="7"/>
  <c r="P72" i="7"/>
  <c r="Q72" i="7"/>
  <c r="P77" i="7"/>
  <c r="Q77" i="7"/>
  <c r="P82" i="7"/>
  <c r="Q82" i="7"/>
  <c r="P87" i="7"/>
  <c r="Q87" i="7"/>
  <c r="P92" i="7"/>
  <c r="Q92" i="7"/>
  <c r="P97" i="7"/>
  <c r="Q97" i="7"/>
  <c r="P102" i="7"/>
  <c r="Q102" i="7"/>
  <c r="P107" i="7"/>
  <c r="Q107" i="7"/>
  <c r="P112" i="7"/>
  <c r="Q112" i="7"/>
  <c r="P117" i="7"/>
  <c r="Q117" i="7"/>
  <c r="P122" i="7"/>
  <c r="Q122" i="7"/>
  <c r="P127" i="7"/>
  <c r="Q127" i="7"/>
  <c r="P132" i="7"/>
  <c r="Q132" i="7"/>
  <c r="P137" i="7"/>
  <c r="Q137" i="7"/>
  <c r="P142" i="7"/>
  <c r="Q142" i="7"/>
  <c r="P147" i="7"/>
  <c r="Q147" i="7"/>
  <c r="P152" i="7"/>
  <c r="Q152" i="7"/>
  <c r="P157" i="7"/>
  <c r="Q157" i="7"/>
  <c r="P162" i="7"/>
  <c r="Q162" i="7"/>
  <c r="P167" i="7"/>
  <c r="Q167" i="7"/>
  <c r="P172" i="7"/>
  <c r="Q172" i="7"/>
  <c r="P177" i="7"/>
  <c r="Q177" i="7"/>
  <c r="P182" i="7"/>
  <c r="Q182" i="7"/>
  <c r="P187" i="7"/>
  <c r="Q187" i="7"/>
  <c r="P192" i="7"/>
  <c r="Q192" i="7"/>
  <c r="P197" i="7"/>
  <c r="Q197" i="7"/>
  <c r="P202" i="7"/>
  <c r="Q202" i="7"/>
  <c r="P207" i="7"/>
  <c r="Q207" i="7"/>
  <c r="P212" i="7"/>
  <c r="Q212" i="7"/>
  <c r="P217" i="7"/>
  <c r="Q217" i="7"/>
  <c r="P222" i="7"/>
  <c r="Q222" i="7"/>
  <c r="P227" i="7"/>
  <c r="Q227" i="7"/>
  <c r="P232" i="7"/>
  <c r="Q232" i="7"/>
  <c r="P237" i="7"/>
  <c r="Q237" i="7"/>
  <c r="P242" i="7"/>
  <c r="Q242" i="7"/>
  <c r="P247" i="7"/>
  <c r="Q247" i="7"/>
  <c r="P252" i="7"/>
  <c r="Q252" i="7"/>
  <c r="P257" i="7"/>
  <c r="Q257" i="7"/>
  <c r="P262" i="7"/>
  <c r="Q262" i="7"/>
  <c r="P267" i="7"/>
  <c r="Q267" i="7"/>
  <c r="P272" i="7"/>
  <c r="Q272" i="7"/>
  <c r="Q7" i="7"/>
  <c r="H802" i="7"/>
  <c r="O802" i="7" s="1"/>
  <c r="H797" i="7"/>
  <c r="O797" i="7" s="1"/>
  <c r="H997" i="7" l="1"/>
  <c r="O997" i="7" s="1"/>
  <c r="H1007" i="7"/>
  <c r="O1007" i="7" s="1"/>
  <c r="H1002" i="7"/>
  <c r="O1002" i="7" s="1"/>
  <c r="H357" i="7" l="1"/>
  <c r="O357" i="7" s="1"/>
  <c r="H352" i="7"/>
  <c r="O352" i="7" s="1"/>
  <c r="H347" i="7"/>
  <c r="O347" i="7" s="1"/>
  <c r="H342" i="7"/>
  <c r="O342" i="7" s="1"/>
  <c r="H22" i="7"/>
  <c r="O22" i="7" s="1"/>
  <c r="H17" i="7"/>
  <c r="O17" i="7" s="1"/>
  <c r="H12" i="7"/>
  <c r="O12" i="7" s="1"/>
  <c r="H1027" i="7"/>
  <c r="O1027" i="7" s="1"/>
  <c r="H852" i="7"/>
  <c r="O852" i="7" s="1"/>
  <c r="H727" i="7"/>
  <c r="O727" i="7" s="1"/>
  <c r="H7" i="7" l="1"/>
  <c r="O7" i="7" s="1"/>
  <c r="H92" i="7"/>
  <c r="O92" i="7" s="1"/>
  <c r="H412" i="7"/>
  <c r="O412" i="7" s="1"/>
  <c r="H417" i="7"/>
  <c r="O417" i="7" s="1"/>
  <c r="H422" i="7"/>
  <c r="O422" i="7" s="1"/>
  <c r="H427" i="7"/>
  <c r="O427" i="7" s="1"/>
  <c r="H432" i="7"/>
  <c r="O432" i="7" s="1"/>
  <c r="H437" i="7"/>
  <c r="O437" i="7" s="1"/>
  <c r="H442" i="7"/>
  <c r="O442" i="7" s="1"/>
  <c r="H782" i="7" l="1"/>
  <c r="O782" i="7" s="1"/>
  <c r="H787" i="7"/>
  <c r="O787" i="7" s="1"/>
  <c r="H792" i="7"/>
  <c r="O792" i="7" s="1"/>
  <c r="H402" i="7"/>
  <c r="O402" i="7" s="1"/>
  <c r="H322" i="7" l="1"/>
  <c r="O322" i="7" s="1"/>
  <c r="H197" i="7" l="1"/>
  <c r="O197" i="7" s="1"/>
  <c r="H57" i="7"/>
  <c r="O57" i="7" s="1"/>
  <c r="H52" i="7"/>
  <c r="O52" i="7" s="1"/>
  <c r="H47" i="7"/>
  <c r="O47" i="7" s="1"/>
  <c r="H62" i="7"/>
  <c r="O62" i="7" s="1"/>
  <c r="H42" i="7"/>
  <c r="O42" i="7" s="1"/>
  <c r="H37" i="7"/>
  <c r="O37" i="7" s="1"/>
  <c r="H32" i="7"/>
  <c r="O32" i="7" s="1"/>
  <c r="H262" i="7"/>
  <c r="O262" i="7" s="1"/>
  <c r="H267" i="7"/>
  <c r="O267" i="7" s="1"/>
  <c r="H272" i="7"/>
  <c r="O272" i="7" s="1"/>
  <c r="H277" i="7"/>
  <c r="O277" i="7" s="1"/>
  <c r="H282" i="7"/>
  <c r="O282" i="7" s="1"/>
  <c r="H287" i="7"/>
  <c r="O287" i="7" s="1"/>
  <c r="H292" i="7"/>
  <c r="O292" i="7" s="1"/>
  <c r="H297" i="7"/>
  <c r="O297" i="7" s="1"/>
  <c r="H302" i="7"/>
  <c r="O302" i="7" s="1"/>
  <c r="H307" i="7"/>
  <c r="O307" i="7" s="1"/>
  <c r="H312" i="7"/>
  <c r="O312" i="7" s="1"/>
  <c r="H317" i="7"/>
  <c r="O317" i="7" s="1"/>
  <c r="H327" i="7"/>
  <c r="O327" i="7" s="1"/>
  <c r="H332" i="7"/>
  <c r="O332" i="7" s="1"/>
  <c r="H337" i="7"/>
  <c r="O337" i="7" s="1"/>
  <c r="H362" i="7"/>
  <c r="O362" i="7" s="1"/>
  <c r="H367" i="7"/>
  <c r="O367" i="7" s="1"/>
  <c r="H377" i="7"/>
  <c r="O377" i="7" s="1"/>
  <c r="H382" i="7"/>
  <c r="O382" i="7" s="1"/>
  <c r="H387" i="7"/>
  <c r="O387" i="7" s="1"/>
  <c r="H392" i="7"/>
  <c r="O392" i="7" s="1"/>
  <c r="H397" i="7"/>
  <c r="O397" i="7" s="1"/>
  <c r="H407" i="7"/>
  <c r="O407" i="7" s="1"/>
  <c r="H447" i="7"/>
  <c r="O447" i="7" s="1"/>
  <c r="H452" i="7"/>
  <c r="O452" i="7" s="1"/>
  <c r="H457" i="7"/>
  <c r="O457" i="7" s="1"/>
  <c r="H462" i="7"/>
  <c r="O462" i="7" s="1"/>
  <c r="H467" i="7"/>
  <c r="O467" i="7" s="1"/>
  <c r="H472" i="7"/>
  <c r="O472" i="7" s="1"/>
  <c r="H477" i="7"/>
  <c r="O477" i="7" s="1"/>
  <c r="H482" i="7"/>
  <c r="O482" i="7" s="1"/>
  <c r="H487" i="7"/>
  <c r="O487" i="7" s="1"/>
  <c r="H492" i="7"/>
  <c r="O492" i="7" s="1"/>
  <c r="H497" i="7"/>
  <c r="O497" i="7" s="1"/>
  <c r="H502" i="7"/>
  <c r="O502" i="7" s="1"/>
  <c r="H507" i="7"/>
  <c r="O507" i="7" s="1"/>
  <c r="H512" i="7"/>
  <c r="O512" i="7" s="1"/>
  <c r="H517" i="7"/>
  <c r="O517" i="7" s="1"/>
  <c r="H522" i="7"/>
  <c r="O522" i="7" s="1"/>
  <c r="H527" i="7"/>
  <c r="O527" i="7" s="1"/>
  <c r="H532" i="7"/>
  <c r="O532" i="7" s="1"/>
  <c r="H537" i="7"/>
  <c r="O537" i="7" s="1"/>
  <c r="H542" i="7"/>
  <c r="O542" i="7" s="1"/>
  <c r="H547" i="7"/>
  <c r="O547" i="7" s="1"/>
  <c r="H552" i="7"/>
  <c r="O552" i="7" s="1"/>
  <c r="H557" i="7"/>
  <c r="O557" i="7" s="1"/>
  <c r="H562" i="7"/>
  <c r="O562" i="7" s="1"/>
  <c r="H567" i="7"/>
  <c r="O567" i="7" s="1"/>
  <c r="H572" i="7"/>
  <c r="O572" i="7" s="1"/>
  <c r="H577" i="7"/>
  <c r="O577" i="7" s="1"/>
  <c r="H582" i="7"/>
  <c r="O582" i="7" s="1"/>
  <c r="H587" i="7"/>
  <c r="O587" i="7" s="1"/>
  <c r="H592" i="7"/>
  <c r="O592" i="7" s="1"/>
  <c r="H597" i="7"/>
  <c r="O597" i="7" s="1"/>
  <c r="H602" i="7"/>
  <c r="O602" i="7" s="1"/>
  <c r="H607" i="7"/>
  <c r="O607" i="7" s="1"/>
  <c r="H612" i="7"/>
  <c r="O612" i="7" s="1"/>
  <c r="H617" i="7"/>
  <c r="O617" i="7" s="1"/>
  <c r="H622" i="7"/>
  <c r="O622" i="7" s="1"/>
  <c r="H627" i="7"/>
  <c r="O627" i="7" s="1"/>
  <c r="H632" i="7"/>
  <c r="O632" i="7" s="1"/>
  <c r="H637" i="7"/>
  <c r="O637" i="7" s="1"/>
  <c r="H642" i="7"/>
  <c r="O642" i="7" s="1"/>
  <c r="H647" i="7"/>
  <c r="O647" i="7" s="1"/>
  <c r="H652" i="7"/>
  <c r="O652" i="7" s="1"/>
  <c r="H657" i="7"/>
  <c r="O657" i="7" s="1"/>
  <c r="H662" i="7"/>
  <c r="O662" i="7" s="1"/>
  <c r="H667" i="7"/>
  <c r="O667" i="7" s="1"/>
  <c r="H672" i="7"/>
  <c r="O672" i="7" s="1"/>
  <c r="H677" i="7"/>
  <c r="O677" i="7" s="1"/>
  <c r="H682" i="7"/>
  <c r="O682" i="7" s="1"/>
  <c r="H687" i="7"/>
  <c r="O687" i="7" s="1"/>
  <c r="H692" i="7"/>
  <c r="O692" i="7" s="1"/>
  <c r="H697" i="7"/>
  <c r="O697" i="7" s="1"/>
  <c r="H702" i="7"/>
  <c r="O702" i="7" s="1"/>
  <c r="H707" i="7"/>
  <c r="O707" i="7" s="1"/>
  <c r="H712" i="7"/>
  <c r="O712" i="7" s="1"/>
  <c r="H717" i="7"/>
  <c r="O717" i="7" s="1"/>
  <c r="H722" i="7"/>
  <c r="O722" i="7" s="1"/>
  <c r="H732" i="7"/>
  <c r="O732" i="7" s="1"/>
  <c r="H737" i="7"/>
  <c r="O737" i="7" s="1"/>
  <c r="H742" i="7"/>
  <c r="O742" i="7" s="1"/>
  <c r="H747" i="7"/>
  <c r="O747" i="7" s="1"/>
  <c r="H752" i="7"/>
  <c r="O752" i="7" s="1"/>
  <c r="H757" i="7"/>
  <c r="O757" i="7" s="1"/>
  <c r="H762" i="7"/>
  <c r="O762" i="7" s="1"/>
  <c r="H767" i="7"/>
  <c r="O767" i="7" s="1"/>
  <c r="H772" i="7"/>
  <c r="O772" i="7" s="1"/>
  <c r="H777" i="7"/>
  <c r="O777" i="7" s="1"/>
  <c r="H807" i="7"/>
  <c r="O807" i="7" s="1"/>
  <c r="H812" i="7"/>
  <c r="O812" i="7" s="1"/>
  <c r="H817" i="7"/>
  <c r="O817" i="7" s="1"/>
  <c r="H822" i="7"/>
  <c r="O822" i="7" s="1"/>
  <c r="H827" i="7"/>
  <c r="O827" i="7" s="1"/>
  <c r="H832" i="7"/>
  <c r="O832" i="7" s="1"/>
  <c r="H837" i="7"/>
  <c r="O837" i="7" s="1"/>
  <c r="H842" i="7"/>
  <c r="O842" i="7" s="1"/>
  <c r="H847" i="7"/>
  <c r="O847" i="7" s="1"/>
  <c r="H857" i="7"/>
  <c r="O857" i="7" s="1"/>
  <c r="H862" i="7"/>
  <c r="O862" i="7" s="1"/>
  <c r="H867" i="7"/>
  <c r="O867" i="7" s="1"/>
  <c r="H872" i="7"/>
  <c r="O872" i="7" s="1"/>
  <c r="H877" i="7"/>
  <c r="O877" i="7" s="1"/>
  <c r="H882" i="7"/>
  <c r="O882" i="7" s="1"/>
  <c r="H887" i="7"/>
  <c r="O887" i="7" s="1"/>
  <c r="H892" i="7"/>
  <c r="O892" i="7" s="1"/>
  <c r="H897" i="7"/>
  <c r="O897" i="7" s="1"/>
  <c r="H902" i="7"/>
  <c r="O902" i="7" s="1"/>
  <c r="H907" i="7"/>
  <c r="O907" i="7" s="1"/>
  <c r="H912" i="7"/>
  <c r="O912" i="7" s="1"/>
  <c r="H917" i="7"/>
  <c r="O917" i="7" s="1"/>
  <c r="H922" i="7"/>
  <c r="O922" i="7" s="1"/>
  <c r="H927" i="7"/>
  <c r="O927" i="7" s="1"/>
  <c r="H932" i="7"/>
  <c r="O932" i="7" s="1"/>
  <c r="H937" i="7"/>
  <c r="O937" i="7" s="1"/>
  <c r="H942" i="7"/>
  <c r="O942" i="7" s="1"/>
  <c r="H947" i="7"/>
  <c r="O947" i="7" s="1"/>
  <c r="H952" i="7"/>
  <c r="O952" i="7" s="1"/>
  <c r="H957" i="7"/>
  <c r="O957" i="7" s="1"/>
  <c r="H962" i="7"/>
  <c r="O962" i="7" s="1"/>
  <c r="H967" i="7"/>
  <c r="O967" i="7" s="1"/>
  <c r="H972" i="7"/>
  <c r="O972" i="7" s="1"/>
  <c r="H977" i="7"/>
  <c r="O977" i="7" s="1"/>
  <c r="H982" i="7"/>
  <c r="O982" i="7" s="1"/>
  <c r="H987" i="7"/>
  <c r="O987" i="7" s="1"/>
  <c r="H992" i="7"/>
  <c r="O992" i="7" s="1"/>
  <c r="H1012" i="7"/>
  <c r="O1012" i="7" s="1"/>
  <c r="H1017" i="7"/>
  <c r="O1017" i="7" s="1"/>
  <c r="H1022" i="7"/>
  <c r="O1022" i="7" s="1"/>
  <c r="H117" i="7"/>
  <c r="O117" i="7" s="1"/>
  <c r="H122" i="7"/>
  <c r="O122" i="7" s="1"/>
  <c r="H127" i="7"/>
  <c r="O127" i="7" s="1"/>
  <c r="H132" i="7"/>
  <c r="O132" i="7" s="1"/>
  <c r="H137" i="7"/>
  <c r="O137" i="7" s="1"/>
  <c r="H142" i="7"/>
  <c r="O142" i="7" s="1"/>
  <c r="H147" i="7"/>
  <c r="O147" i="7" s="1"/>
  <c r="H152" i="7"/>
  <c r="O152" i="7" s="1"/>
  <c r="H157" i="7"/>
  <c r="O157" i="7" s="1"/>
  <c r="H162" i="7"/>
  <c r="O162" i="7" s="1"/>
  <c r="H167" i="7"/>
  <c r="O167" i="7" s="1"/>
  <c r="H172" i="7"/>
  <c r="O172" i="7" s="1"/>
  <c r="H177" i="7"/>
  <c r="O177" i="7" s="1"/>
  <c r="H182" i="7"/>
  <c r="O182" i="7" s="1"/>
  <c r="H187" i="7"/>
  <c r="O187" i="7" s="1"/>
  <c r="H192" i="7"/>
  <c r="O192" i="7" s="1"/>
  <c r="H202" i="7"/>
  <c r="O202" i="7" s="1"/>
  <c r="H207" i="7"/>
  <c r="O207" i="7" s="1"/>
  <c r="H212" i="7"/>
  <c r="O212" i="7" s="1"/>
  <c r="H217" i="7"/>
  <c r="O217" i="7" s="1"/>
  <c r="H222" i="7"/>
  <c r="O222" i="7" s="1"/>
  <c r="H227" i="7"/>
  <c r="O227" i="7" s="1"/>
  <c r="H232" i="7"/>
  <c r="O232" i="7" s="1"/>
  <c r="H237" i="7"/>
  <c r="O237" i="7" s="1"/>
  <c r="H242" i="7"/>
  <c r="O242" i="7" s="1"/>
  <c r="H247" i="7"/>
  <c r="O247" i="7" s="1"/>
  <c r="H252" i="7"/>
  <c r="O252" i="7" s="1"/>
  <c r="H257" i="7"/>
  <c r="O257" i="7" s="1"/>
  <c r="H112" i="7"/>
  <c r="O112" i="7" s="1"/>
  <c r="H102" i="7"/>
  <c r="O102" i="7" s="1"/>
  <c r="H107" i="7"/>
  <c r="O107" i="7" s="1"/>
  <c r="H97" i="7"/>
  <c r="O97" i="7" s="1"/>
  <c r="H27" i="7"/>
  <c r="O27" i="7" s="1"/>
  <c r="H87" i="7"/>
  <c r="O87" i="7" s="1"/>
  <c r="H82" i="7"/>
  <c r="O82" i="7" s="1"/>
  <c r="H77" i="7"/>
  <c r="O77" i="7" s="1"/>
  <c r="H72" i="7"/>
  <c r="O72" i="7" s="1"/>
  <c r="H67" i="7"/>
  <c r="O67" i="7" s="1"/>
</calcChain>
</file>

<file path=xl/sharedStrings.xml><?xml version="1.0" encoding="utf-8"?>
<sst xmlns="http://schemas.openxmlformats.org/spreadsheetml/2006/main" count="8064" uniqueCount="333">
  <si>
    <t>TABLA DE CONTROL DE ACCESO PARA ARCHIVOS Y DOCUMENTOS</t>
  </si>
  <si>
    <t>Versión:</t>
  </si>
  <si>
    <t xml:space="preserve">Fecha de aprobación: </t>
  </si>
  <si>
    <t xml:space="preserve">Código: </t>
  </si>
  <si>
    <t>14-06-OD-0003</t>
  </si>
  <si>
    <t>DEPENDENCIA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</si>
  <si>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</si>
  <si>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</si>
  <si>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</si>
  <si>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</si>
  <si>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</si>
  <si>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</si>
  <si>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</si>
  <si>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INTERESES</t>
  </si>
  <si>
    <t>PERMISOS</t>
  </si>
  <si>
    <t>OBSERVACIONES</t>
  </si>
  <si>
    <t>Control Total</t>
  </si>
  <si>
    <t xml:space="preserve">Consulta </t>
  </si>
  <si>
    <t>Eliminar</t>
  </si>
  <si>
    <t>Copiar</t>
  </si>
  <si>
    <t>Distribuir</t>
  </si>
  <si>
    <t>Divulgar</t>
  </si>
  <si>
    <t>DESPACHO DEL GERENTE</t>
  </si>
  <si>
    <t>ACTAS</t>
  </si>
  <si>
    <t>Actas de la Junta Directiva</t>
  </si>
  <si>
    <t>Información Pública Reservada</t>
  </si>
  <si>
    <t>Usuarios Internos</t>
  </si>
  <si>
    <t>Junta Directiva</t>
  </si>
  <si>
    <t>X</t>
  </si>
  <si>
    <t>Funcionarios</t>
  </si>
  <si>
    <t xml:space="preserve">Contratistas </t>
  </si>
  <si>
    <t>ACUERDOS DE LA JUNTA DIRECTIVA</t>
  </si>
  <si>
    <t>N/A</t>
  </si>
  <si>
    <t>CIRCULARES</t>
  </si>
  <si>
    <t>RESOLUCIONES</t>
  </si>
  <si>
    <t>Contratistas</t>
  </si>
  <si>
    <t>Usuarios Externos</t>
  </si>
  <si>
    <t>Entes de vigilancia y control</t>
  </si>
  <si>
    <t>OFICINA ASESORA JURÍDICA</t>
  </si>
  <si>
    <t>ACCIONES CONSTITUCIONALES</t>
  </si>
  <si>
    <t>Acciones de Grupo</t>
  </si>
  <si>
    <t>Acciones de Tutela</t>
  </si>
  <si>
    <t>Acciones Populares</t>
  </si>
  <si>
    <t>Actas del Comité de Conciliación y Defensa Judicial</t>
  </si>
  <si>
    <t>INFORMES</t>
  </si>
  <si>
    <t>Informes a Organismos de Control y Vigilancia</t>
  </si>
  <si>
    <t>Información Pública</t>
  </si>
  <si>
    <t>Usuario Externo</t>
  </si>
  <si>
    <t>Pacientes</t>
  </si>
  <si>
    <t>Investigadores</t>
  </si>
  <si>
    <t>Comunidad Académica</t>
  </si>
  <si>
    <t xml:space="preserve">Entidades del Distrito </t>
  </si>
  <si>
    <t xml:space="preserve">Organizaciones no gubernamentales </t>
  </si>
  <si>
    <t>Informes a Otros Organismos</t>
  </si>
  <si>
    <t>Informes de Gestión</t>
  </si>
  <si>
    <t>INVESTIGACIONES ADMINISTRATIVAS DE ORGANISMOS Y ENTES DE CONTROL Y VIGILANCIA</t>
  </si>
  <si>
    <t>PROCESOS EXTRAJUDICIALES</t>
  </si>
  <si>
    <t>PROCESOS JUDICIALES</t>
  </si>
  <si>
    <t>Procesos Ante el Tribunal de Arbitramiento</t>
  </si>
  <si>
    <t>Procesos Civiles</t>
  </si>
  <si>
    <t>Procesos Contenciosos Administrativos</t>
  </si>
  <si>
    <t>Procesos Laborales</t>
  </si>
  <si>
    <t>OFICINA ASESORA DE DESARROLLO INSTITUCIONAL</t>
  </si>
  <si>
    <t>Actas del Comité Directivo</t>
  </si>
  <si>
    <t>Informes a organismos de Control y Vigilancia</t>
  </si>
  <si>
    <t>PLANES</t>
  </si>
  <si>
    <t>Planes de Desarrollo Institucional</t>
  </si>
  <si>
    <t>PROYECTOS</t>
  </si>
  <si>
    <t>Proyectos de Inversión</t>
  </si>
  <si>
    <t>OFICINA ASESORA DE COMUNICACIONES</t>
  </si>
  <si>
    <t>PIEZAS COMUNICATIVAS</t>
  </si>
  <si>
    <t>Planes de Comunicaciones</t>
  </si>
  <si>
    <t>PUBLICACIONES INSTITUCIONALES</t>
  </si>
  <si>
    <t>OFICINA DE CONTROL INTERNO</t>
  </si>
  <si>
    <t>Actas Comité Institucional de Coordinación del Sistema de Control Interno</t>
  </si>
  <si>
    <t>Informes de auditoría de Control Interno</t>
  </si>
  <si>
    <t>Planes Anuales de Auditoría</t>
  </si>
  <si>
    <t>Planes de Manejo de Riesgos</t>
  </si>
  <si>
    <t>OFICINA DE PARTICIPACIÓN COMUNITARIA Y SERVICIO AL CIUDADANO</t>
  </si>
  <si>
    <t>Actas del Comité de Ética Hospitalaria</t>
  </si>
  <si>
    <t>Actas Juntas Asesoras Comunitarias</t>
  </si>
  <si>
    <t>PQRS, PETICIONES, QUEJAS, RECLAMOS Y SUGERENCIAS</t>
  </si>
  <si>
    <t>OFICINA GESTIÓN DEL CONOCIMIENTO</t>
  </si>
  <si>
    <t>Actas Comité de Ética en Investigación</t>
  </si>
  <si>
    <t>Actas Comité de Docencia Servicio</t>
  </si>
  <si>
    <t>HISTORIALES ACADÉMICOS</t>
  </si>
  <si>
    <t>INVENTARIOS</t>
  </si>
  <si>
    <t>Inventarios de la Biblioteca y Centros de Documentación e Información</t>
  </si>
  <si>
    <t>PROGRAMAS</t>
  </si>
  <si>
    <t>Programas de Docencia - Asistencial</t>
  </si>
  <si>
    <t>Proyectos de Investigación Académica</t>
  </si>
  <si>
    <t>Proyectos de Investigación Médica</t>
  </si>
  <si>
    <t>OFICINA DE CONTROL INTERNO DISCIPLINARIO</t>
  </si>
  <si>
    <t>PROCESOS DISCIPLINARIOS</t>
  </si>
  <si>
    <t>OFICINA DE CALIDAD</t>
  </si>
  <si>
    <t>Actas Comité de Infecciones</t>
  </si>
  <si>
    <t>Actas del Comité de Seguridad del Paciente</t>
  </si>
  <si>
    <t>GUÍAS</t>
  </si>
  <si>
    <t>Guías de Manejo de Infecciones Intrahospitalarias</t>
  </si>
  <si>
    <t>HISTORIALES DE ACREDITACIÓN INSTITUCIONAL</t>
  </si>
  <si>
    <t>HISTORIALES DE HABILITACIÓN DE SERVICIOS</t>
  </si>
  <si>
    <t>INSTRUMENTOS DEL SISTEMA DE GESTIÓN DE CALIDAD</t>
  </si>
  <si>
    <t>Cuadros de Caracterización Documental</t>
  </si>
  <si>
    <t>Listados Maestro de Documentos</t>
  </si>
  <si>
    <t>Manuales de Calidad</t>
  </si>
  <si>
    <t>Manuales de Procedimientos</t>
  </si>
  <si>
    <t>Programas de Auditorías para el Mejoramiento de la Calidad en Salud - PAMEC</t>
  </si>
  <si>
    <t>Programas de Seguridad del Paciente</t>
  </si>
  <si>
    <t>OFICINA DE SISTEMAS DE INFORMACIÓN - TIC</t>
  </si>
  <si>
    <t>MANUALES</t>
  </si>
  <si>
    <t>Manuales de Aplicativos y Soluciones Informáticas</t>
  </si>
  <si>
    <t>Planes de Contingencia de Tecnologías de la Información</t>
  </si>
  <si>
    <t>Planes Estratégicos de Tecnologías de Información y las Comunicaciones - PETIC</t>
  </si>
  <si>
    <t>Proyectos de Diseño, Desarrollo e Implementación de Soluciones Informáticas</t>
  </si>
  <si>
    <t>SUBGERENCIA DE PRESTACIÓN DE SERVICIOS DE SALUD</t>
  </si>
  <si>
    <t>Guías de Manejo Hospitalario</t>
  </si>
  <si>
    <t>Guías de Transfusión Sanguínea</t>
  </si>
  <si>
    <t>HISTORIAS CLÍNICAS</t>
  </si>
  <si>
    <t>Información Pública Clasificada</t>
  </si>
  <si>
    <t>Usuario Externo, solo en caso en que sea propietario o apoderado del dueño de la información.</t>
  </si>
  <si>
    <t>Usuario Interno</t>
  </si>
  <si>
    <t xml:space="preserve">Funcionarios </t>
  </si>
  <si>
    <t>Funcionarios y Contratistas relacionados con la prestación del servicio al paciente.</t>
  </si>
  <si>
    <t xml:space="preserve">Contratistas  </t>
  </si>
  <si>
    <t>PROTOCOLOS</t>
  </si>
  <si>
    <t>Protocolos de Atención</t>
  </si>
  <si>
    <t>DIRECCIÓN DE SERVICIOS AMBULATORIOS</t>
  </si>
  <si>
    <t>Planes de Contingencia de Mantenimiento de la Cadena de Frío</t>
  </si>
  <si>
    <t>REGISTROS DE ESTERILIZACIÓN DE EQUIPOS E INSTRUMENTAL</t>
  </si>
  <si>
    <t>DIRECCIÓN DE SERVICIOS HOSPITALARIOS</t>
  </si>
  <si>
    <t>Actas del Comité Científico Interdisciplinario para el derecho a morir con Dignidad</t>
  </si>
  <si>
    <t>ESTUDIOS</t>
  </si>
  <si>
    <t>Estudios de Brotes Intrahospitalarios</t>
  </si>
  <si>
    <t>LIBROS O BITÁCORAS DE CIRUGÍA</t>
  </si>
  <si>
    <t>LIBROS RADICADORES DE CERTIFICADOS DE DEFUNCIÓN</t>
  </si>
  <si>
    <t>LIBROS RADICADORES DE REGISTROS DE NACIDO VIVO</t>
  </si>
  <si>
    <t>DIRECCIÓN DE SERVICIOS DE URGENCIAS</t>
  </si>
  <si>
    <t>LIBROS DE REGISTRO DE ENTREGA DE CADÁVERES</t>
  </si>
  <si>
    <t>REGISTROS MÉDICOS DE SELECCIÓN Y CLASIFICACIÓN DE PACIENTES - TRIAGE</t>
  </si>
  <si>
    <t>DIRECCIÓN DE SERVICIOS COMPLEMENTARIOS</t>
  </si>
  <si>
    <t>Actas del Comité de Farmacia y Terapéutica</t>
  </si>
  <si>
    <t>Actas del Comité de Transfusión Sanguínea</t>
  </si>
  <si>
    <t>INFORMES DE RESULTADOS DE EXÁMENES DE LABORATORIO CLÍNICO</t>
  </si>
  <si>
    <t>LÁMINAS HISTOLÓGICAS Y CITOLÓGICAS</t>
  </si>
  <si>
    <t>Programas de Divulgación y Capacitación de Farmacovigilancia</t>
  </si>
  <si>
    <t>Programas de Farmacovigilancia</t>
  </si>
  <si>
    <t>Programas de Uso Adecuado de Antibióticos</t>
  </si>
  <si>
    <t>REGISTROS DE LABORATORIO CLÍNICO</t>
  </si>
  <si>
    <t>REGISTROS DE PRUEBAS PRETRANSFUSIONALES</t>
  </si>
  <si>
    <t>REGISTROS DEL SERVICIO DE FARMACIA</t>
  </si>
  <si>
    <t>Registros de Medicamentos Controlados</t>
  </si>
  <si>
    <t>Registros de Devolución de Medicamentos</t>
  </si>
  <si>
    <t>Registros de Elaboración de Mezclas de Alimentación Parenteral</t>
  </si>
  <si>
    <t>Registros de Elaboración de Mezclas de Medicamentos Oncológicos</t>
  </si>
  <si>
    <t>Registros de Mediciones de Temperatura y Humedad de Almacenamiento de Medicamentos</t>
  </si>
  <si>
    <t>Registros del Servicio de Atención Farmacéutica</t>
  </si>
  <si>
    <t>Registros de Elaboración de Preparaciones Magistrales</t>
  </si>
  <si>
    <t>DIRECCIÓN DE GESTIÓN DEL RIESGO EN SALUD</t>
  </si>
  <si>
    <t>Actas del Comité de Gestión del Riesgo</t>
  </si>
  <si>
    <t>AUTORIZACIONES PARA ESTERILIZACIÓN DE CANINOS Y FELINOS</t>
  </si>
  <si>
    <t>BOLETINES EPIDEMIOLÓGICOS</t>
  </si>
  <si>
    <t>DIAGNÓSTICOS LOCALES DE SALUD</t>
  </si>
  <si>
    <t>HISTORIALES DE INSPECCIÓN, VIGILANCIA Y CONTROL SANITARIO DE ESTABLECIMIENTOS INDUSTRIALES Y COMERCIALES</t>
  </si>
  <si>
    <t>INVESTIGACIONES EPIDEMIOLÓGICAS DE CAMPO</t>
  </si>
  <si>
    <t>Planes de Intervención Colectiva - PIC</t>
  </si>
  <si>
    <t>Programas Ampliados de Inmunización - PAI</t>
  </si>
  <si>
    <t>Programas de Control de Roedores y Vectores</t>
  </si>
  <si>
    <t>Programas de Esterilización Canina y Felina</t>
  </si>
  <si>
    <t>Programas de Evaluación de Tenencia Inadecuada de Animales</t>
  </si>
  <si>
    <t>Programas de Promoción y Prevención</t>
  </si>
  <si>
    <t>Programas de Seguimiento a Animales Mordedores (Potencialmente transmisores de enfermedades a humanos)</t>
  </si>
  <si>
    <t>Programas de Vacunación Antirrábica Canina y Felina</t>
  </si>
  <si>
    <t>REGISTROS DE VACUNACIÓN ANTIRRÁBICA DE CANINOS Y FELINOS</t>
  </si>
  <si>
    <t>SUBGERENCIA CORPORATIVA</t>
  </si>
  <si>
    <t>DIRECCIÓN FINANCIERA</t>
  </si>
  <si>
    <t>Actas del Comité de Gestión de Ingresos</t>
  </si>
  <si>
    <t>Actas de Comité Técnico de Sostenibilidad del sistema de  Contabilidad Pública</t>
  </si>
  <si>
    <t>ANTEPROYECTO DE PRESUPUESTO</t>
  </si>
  <si>
    <t>COMPROBANTES CONTABLES</t>
  </si>
  <si>
    <t>LIBROS CONTABLES</t>
  </si>
  <si>
    <t>Libros Auxiliares</t>
  </si>
  <si>
    <t>Libros de Diario</t>
  </si>
  <si>
    <t>Libros Mayores</t>
  </si>
  <si>
    <t>MODIFICACIONES PRESUPUESTALES</t>
  </si>
  <si>
    <t>Programas Anuales Mensualizados de Caja</t>
  </si>
  <si>
    <t>DIRECCIÓN ADMINISTRATIVA</t>
  </si>
  <si>
    <t>Actas de Destrucción y/o Desnaturalización de Medicamentos y Dispositivos Médicos</t>
  </si>
  <si>
    <t>Actas de Eliminación de Documentos</t>
  </si>
  <si>
    <t>Actas de Reprografía</t>
  </si>
  <si>
    <t>Actas del Comité de Coordinación del Plan Institucional de Gestión Ambiental - PIGA</t>
  </si>
  <si>
    <t>Actas del Comité de Historias Clínicas</t>
  </si>
  <si>
    <t>Actas del Comité de Inventarios</t>
  </si>
  <si>
    <t>Actas del Comité de Seguridad Vial</t>
  </si>
  <si>
    <t>Actas del Comité de Tecnología</t>
  </si>
  <si>
    <t>Actas del Comité Interno de Archivo</t>
  </si>
  <si>
    <t>CERTIFICACIONES DE ALMACENAMIENTO, APROVECHAMIENTO, TRATAMIENTO O DISPOSICIÓN FINAL DE RESIDUOS</t>
  </si>
  <si>
    <t>COMPROBANTES DE ALMACÉN</t>
  </si>
  <si>
    <t>Comprobantes de Baja de Bienes</t>
  </si>
  <si>
    <t>Comprobantes de Ingreso de Bienes</t>
  </si>
  <si>
    <t>Comprobantes de Reintegro de Bienes</t>
  </si>
  <si>
    <t>Comprobantes de Salida de Bienes</t>
  </si>
  <si>
    <t>CONSECUTIVO DE COMUNICACIONES OFICIALES</t>
  </si>
  <si>
    <t>CUENTAS MENSUALES DE ALMACÉN</t>
  </si>
  <si>
    <t>HISTORIALES DE BIENES INMUEBLES</t>
  </si>
  <si>
    <t>HISTORIALES DE EQUIPO Y MAQUINARIA</t>
  </si>
  <si>
    <t>HISTORIALES DE VEHÍCULOS</t>
  </si>
  <si>
    <t>INSTRUMENTOS ARCHIVÍSTICOS</t>
  </si>
  <si>
    <t>Instrumentos de Descripción de Archivos</t>
  </si>
  <si>
    <t>Tablas de Retención Documental - TRD</t>
  </si>
  <si>
    <t>Tablas de Valoración Documental - TVD</t>
  </si>
  <si>
    <t>Inventarios de Bienes Inmuebles</t>
  </si>
  <si>
    <t>Inventarios de Bienes Muebles</t>
  </si>
  <si>
    <t>LIBROS AUXILIARES DE CAJA MENOR</t>
  </si>
  <si>
    <t>Planes Anuales de Adquisiciones</t>
  </si>
  <si>
    <t>Planes de Gestión Integral de Residuos</t>
  </si>
  <si>
    <t>Planes de Mantenimiento Hospitalario</t>
  </si>
  <si>
    <t>Planes Institucionales de Archivos - PINAR</t>
  </si>
  <si>
    <t>Planes Institucionales de Gestión Ambiental PIGA</t>
  </si>
  <si>
    <t>Programas de Gestión Documental - PGD</t>
  </si>
  <si>
    <t>Programas Institucionales de Tecnovigilancia</t>
  </si>
  <si>
    <t>REGISTROS DE COMUNICACIONES OFICIALES</t>
  </si>
  <si>
    <t>Registros de Comunicaciones Oficiales Enviadas</t>
  </si>
  <si>
    <t>Registros de Comunicaciones Oficiales Internas</t>
  </si>
  <si>
    <t>Registros de Comunicaciones Oficiales Recibidas</t>
  </si>
  <si>
    <t>REGISTROS DEL SERVICIO DE TRANSPORTE</t>
  </si>
  <si>
    <t>DIRECCIÓN DE GESTIÓN DEL TALENTO HUMANO</t>
  </si>
  <si>
    <t>Actas Comité de Convivencia y Conciliación Laboral</t>
  </si>
  <si>
    <t>Actas de la Comisión de Personal</t>
  </si>
  <si>
    <t>Actas del Comité de Bienestar Social e Incentivos</t>
  </si>
  <si>
    <t>Actas del Comité Paritario de Seguridad y Salud en el Trabajo</t>
  </si>
  <si>
    <t>AUTOLIQUIDACIONES DE APORTES AL SISTEMA DE SEGURIDAD SOCIAL</t>
  </si>
  <si>
    <t>HISTORIAS CLÍNICAS OCUPACIONALES</t>
  </si>
  <si>
    <t>HISTORIAS LABORALES</t>
  </si>
  <si>
    <t>NÓMINAS</t>
  </si>
  <si>
    <t>Planes de Bienestar del personal</t>
  </si>
  <si>
    <t>Planes de Evacuación y Emergencias</t>
  </si>
  <si>
    <t>Planes Estratégicos de Recursos Humanos</t>
  </si>
  <si>
    <t>Planes Institucionales de Capacitación del Personal</t>
  </si>
  <si>
    <t>PROGRAMACIONES DE TURNOS EN LOS SERVICIOS</t>
  </si>
  <si>
    <t xml:space="preserve">Programas del Sistema de Gestión de la Seguridad y Salud en el Trabajo </t>
  </si>
  <si>
    <t>DIRECCIÓN DE CONTRATACIÓN</t>
  </si>
  <si>
    <t>Actas Comité Evaluador de Contratación</t>
  </si>
  <si>
    <t>CONTRATOS</t>
  </si>
  <si>
    <t>Contratos por Contratación Directa</t>
  </si>
  <si>
    <t>Contratos por Licitación Pública</t>
  </si>
  <si>
    <t>Contratos por Selección Abreviada</t>
  </si>
  <si>
    <t>* Metodología tomada del autor Jhon A. González F. de su Guía Tablas de Control de Acceso Derechos y Restricciones de Acceso y Seguridad Aplicables a los Documentos Electrónicos.
Elaboró: Mayra Alejandra Fajardo Gamba. Contratista - Profesional en Sistemas de Información Bibliotecología y Archivística.</t>
  </si>
  <si>
    <t xml:space="preserve">TABLA DE CONTROL DE ACCESO SUBRED SUROCCIDENTE </t>
  </si>
  <si>
    <t xml:space="preserve">ACTIVO DE INFORMACIÓN </t>
  </si>
  <si>
    <t>ESTIMACIÓN DE LOS ACTIVOS</t>
  </si>
  <si>
    <t>TOTAL</t>
  </si>
  <si>
    <t>AMENAZAS</t>
  </si>
  <si>
    <t>POSIBILIDAD DE OCURRENCIAS</t>
  </si>
  <si>
    <t>VULNERABILIDADES</t>
  </si>
  <si>
    <t>EXPLOTACIÓN DE LAS VULNERABILIDADES</t>
  </si>
  <si>
    <t>VALOR ACTIVO</t>
  </si>
  <si>
    <t xml:space="preserve">POSIBLE OCURRENCIA FALLA DE SEGURIDAD </t>
  </si>
  <si>
    <t>Serie</t>
  </si>
  <si>
    <t>Subserie</t>
  </si>
  <si>
    <t>Confidencialidad</t>
  </si>
  <si>
    <t>Integridad</t>
  </si>
  <si>
    <t>Disponibilidad</t>
  </si>
  <si>
    <t>Divulgación de información</t>
  </si>
  <si>
    <t>Incorrecta Gestión de la Información</t>
  </si>
  <si>
    <t>Acceso físico no autorizado</t>
  </si>
  <si>
    <t>Demandas / Detrimento económico / Sanciones</t>
  </si>
  <si>
    <t>Destrucción</t>
  </si>
  <si>
    <t xml:space="preserve">Perdida de Información </t>
  </si>
  <si>
    <t>Préstamo Sin Control</t>
  </si>
  <si>
    <t>Sanciones</t>
  </si>
  <si>
    <t>No Aplica</t>
  </si>
  <si>
    <t>Daño a la información</t>
  </si>
  <si>
    <t xml:space="preserve">Incorrecta gestión de la información </t>
  </si>
  <si>
    <t>OFICINA DE GESTIÓN DEL CONOCIMIENTO</t>
  </si>
  <si>
    <t>Actas Comité de Ética en Investigación Médica</t>
  </si>
  <si>
    <t>Actas Comité de Docencia del Servicio</t>
  </si>
  <si>
    <t>Actas Comité de Seguridad del Paciente</t>
  </si>
  <si>
    <t>OFICINA DE SISTEMAS DE INFORMACIÓN TIC</t>
  </si>
  <si>
    <t>DIRECCIÓN SERVICIOS AMBULATORIOS</t>
  </si>
  <si>
    <t>DIRECCIÓN SERVICIOS HOSPITALARIOS</t>
  </si>
  <si>
    <t xml:space="preserve">ACTAS </t>
  </si>
  <si>
    <t>DIRECCIÓN SERVICIOS DE URGENCIAS</t>
  </si>
  <si>
    <t>DIRECCIÓN SERVICIOS COMPLEMENTARIOS</t>
  </si>
  <si>
    <t>Planes Institucionales del Capacitación del Personal</t>
  </si>
  <si>
    <t xml:space="preserve">Programas de  Sistema de Gestión de la Seguridad y Salud en el Trabajo </t>
  </si>
  <si>
    <t>ANÁLISIS DE USUARIOS</t>
  </si>
  <si>
    <t>Tipo de Usuario</t>
  </si>
  <si>
    <t>Grupos de Interés</t>
  </si>
  <si>
    <t>Finalidad</t>
  </si>
  <si>
    <t>Frecuencia</t>
  </si>
  <si>
    <t xml:space="preserve">Internos </t>
  </si>
  <si>
    <t>1. Funcionarios
2. Contratistas 
3. Junta Directiva
4. Sindicatos</t>
  </si>
  <si>
    <t>Consulta</t>
  </si>
  <si>
    <t>Permanente</t>
  </si>
  <si>
    <t>Externos</t>
  </si>
  <si>
    <t>1. Pacientes
2. Investigadores
3. Comunidad Académica
4. Entidades del Distrito 
5. Organizaciones no gubernamentales 
6. Entes de vigilancia y control</t>
  </si>
  <si>
    <t>OFICINA ASESORA JURIDICA</t>
  </si>
  <si>
    <t>Actas Comité Institucional de Coordinación de Control Interno</t>
  </si>
  <si>
    <t>Actas del Comité de Participación Comunitaria en Salud - COPACO</t>
  </si>
  <si>
    <t>OFICINA DE GESTION DEL CONOCIMIENTO</t>
  </si>
  <si>
    <t>Actas de Comité de Docencia del Servicio</t>
  </si>
  <si>
    <t>Actas de Comité de Investigaciones</t>
  </si>
  <si>
    <t>HISTORIALES ACADEMICOS</t>
  </si>
  <si>
    <t>HISTORIALES DE HABILITACION DE SERVICIOS</t>
  </si>
  <si>
    <t>INSTRUMENTOS DEL SISTEMA DE GESTION DE CALIDAD</t>
  </si>
  <si>
    <t>SUBGERENCIA DE PRESTACION DE SERVICIOS DE SALUD</t>
  </si>
  <si>
    <t>GUIAS</t>
  </si>
  <si>
    <t>Guías de Manejo</t>
  </si>
  <si>
    <t>DIRECCION SERVICIOS AMBULATORIOS</t>
  </si>
  <si>
    <t>REGISTROS DE ESTERILIZACION DE EQUIPOS E INSTRUMENTAL</t>
  </si>
  <si>
    <t>DIRECCION SERVICIOS HOSPITALARIOS</t>
  </si>
  <si>
    <t>Actas del Comité para el Derecho a Morir con Dignidad</t>
  </si>
  <si>
    <t>LIBROS O BITACORAS DE CIRUGIA</t>
  </si>
  <si>
    <t>DIRECCION SERVICIOS DE URGENCIAS</t>
  </si>
  <si>
    <t>REGISTROS MEDICOS DE SELECCIÓN Y CLASIFICACION DE PACIENTES - TRIAGE</t>
  </si>
  <si>
    <t>DIRECCION SERVICIOS COMPLEMENTARIOS</t>
  </si>
  <si>
    <t>INFORMES DE RESULTADOS DE EXAMENES DE LABORATORIO CLÍNICO</t>
  </si>
  <si>
    <t>DIRECCION DE GESTION DEL RIESGO EN SALUD</t>
  </si>
  <si>
    <t>Actas del Comité de Gestión del Riesgo en Salud</t>
  </si>
  <si>
    <t>Actas del Comité de Vigilancia Epidemiológica Comunitaria - COVECOM</t>
  </si>
  <si>
    <t>Actas del comité de vigilancia epidemiológica institucional - COVE</t>
  </si>
  <si>
    <t>AUTORIZACIONES PARA ESTERILIZACION DE CANINOS Y FELINOS</t>
  </si>
  <si>
    <t>REGISTROS DE VACUNACION ANTIRRABICA DE CANINOS Y FELINOS</t>
  </si>
  <si>
    <t>Actas de Comité Técnico de Sostenibilidad Contable</t>
  </si>
  <si>
    <t>DIRECCION ADMINISTRATIVA</t>
  </si>
  <si>
    <t>Actas del Comité Institucional de Gestión Ambiental - PIGA</t>
  </si>
  <si>
    <t>CERTIFICACIONES DE ALMACENAMIENTO, APROVECHAMIENTO, TRATAMIENTO O DISPOSICION FINAL DE RESIDUOS</t>
  </si>
  <si>
    <t>COMPROBANTES DE ALMACEN</t>
  </si>
  <si>
    <t>CUENTAS MENSUALES DE ALMACEN</t>
  </si>
  <si>
    <t>INSTRUMENTOS ARCHIVÍSITICOS</t>
  </si>
  <si>
    <t>DIRECCION DE GESTION DEL TALENTO HUMANO</t>
  </si>
  <si>
    <t>Actas del Comité de Incentivos</t>
  </si>
  <si>
    <t xml:space="preserve">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</si>
</sst>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  "/>
    </font>
    <font>
      <sz val="10"/>
      <color theme="1"/>
      <name val="Arial  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4"/>
      <color theme="1"/>
      <name val="Arial"/>
      <family val="2"/>
    </font>
    <font>
      <sz val="11"/>
      <color rgb="FF00B0F0"/>
      <name val="Arial"/>
      <family val="2"/>
    </font>
    <font>
      <sz val="11"/>
      <name val="Arial  "/>
    </font>
    <font>
      <b/>
      <sz val="12"/>
      <name val="Arial  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rgb="FF009FAD"/>
      </left>
      <right style="thin">
        <color rgb="FF009FAD"/>
      </right>
      <top style="thin">
        <color rgb="FF009FAD"/>
      </top>
      <bottom style="thin">
        <color rgb="FF009FAD"/>
      </bottom>
      <diagonal/>
    </border>
    <border>
      <left style="thin">
        <color rgb="FF009FAD"/>
      </left>
      <right style="medium">
        <color rgb="FF009FAD"/>
      </right>
      <top style="thin">
        <color rgb="FF009FAD"/>
      </top>
      <bottom style="medium">
        <color rgb="FF009FAD"/>
      </bottom>
      <diagonal/>
    </border>
    <border>
      <left style="thin">
        <color rgb="FF009FAD"/>
      </left>
      <right style="thin">
        <color rgb="FF009FAD"/>
      </right>
      <top style="thin">
        <color rgb="FF009FAD"/>
      </top>
      <bottom style="medium">
        <color rgb="FF009FAD"/>
      </bottom>
      <diagonal/>
    </border>
    <border>
      <left style="medium">
        <color rgb="FF009FAD"/>
      </left>
      <right style="thin">
        <color rgb="FF009FAD"/>
      </right>
      <top style="thin">
        <color rgb="FF009FAD"/>
      </top>
      <bottom style="medium">
        <color rgb="FF009FAD"/>
      </bottom>
      <diagonal/>
    </border>
    <border>
      <left style="thin">
        <color rgb="FF009FAD"/>
      </left>
      <right style="medium">
        <color rgb="FF009FAD"/>
      </right>
      <top style="thin">
        <color rgb="FF009FAD"/>
      </top>
      <bottom style="thin">
        <color rgb="FF009FAD"/>
      </bottom>
      <diagonal/>
    </border>
    <border>
      <left style="medium">
        <color rgb="FF009FAD"/>
      </left>
      <right style="thin">
        <color rgb="FF009FAD"/>
      </right>
      <top style="thin">
        <color rgb="FF009FAD"/>
      </top>
      <bottom style="thin">
        <color rgb="FF009FAD"/>
      </bottom>
      <diagonal/>
    </border>
    <border>
      <left style="thin">
        <color rgb="FF009FAD"/>
      </left>
      <right style="medium">
        <color rgb="FF009FAD"/>
      </right>
      <top/>
      <bottom style="thin">
        <color rgb="FF009FAD"/>
      </bottom>
      <diagonal/>
    </border>
    <border>
      <left style="thin">
        <color rgb="FF009FAD"/>
      </left>
      <right style="thin">
        <color rgb="FF009FAD"/>
      </right>
      <top/>
      <bottom style="thin">
        <color rgb="FF009FAD"/>
      </bottom>
      <diagonal/>
    </border>
    <border>
      <left style="medium">
        <color rgb="FF009FAD"/>
      </left>
      <right style="thin">
        <color rgb="FF009FAD"/>
      </right>
      <top/>
      <bottom style="thin">
        <color rgb="FF009FAD"/>
      </bottom>
      <diagonal/>
    </border>
    <border>
      <left style="thin">
        <color rgb="FF009FAD"/>
      </left>
      <right style="medium">
        <color rgb="FF009FAD"/>
      </right>
      <top style="medium">
        <color rgb="FF009FAD"/>
      </top>
      <bottom style="thin">
        <color rgb="FF009FAD"/>
      </bottom>
      <diagonal/>
    </border>
    <border>
      <left style="thin">
        <color rgb="FF009FAD"/>
      </left>
      <right style="thin">
        <color rgb="FF009FAD"/>
      </right>
      <top style="medium">
        <color rgb="FF009FAD"/>
      </top>
      <bottom style="thin">
        <color rgb="FF009FAD"/>
      </bottom>
      <diagonal/>
    </border>
    <border>
      <left style="medium">
        <color rgb="FF009FAD"/>
      </left>
      <right style="thin">
        <color rgb="FF009FAD"/>
      </right>
      <top style="medium">
        <color rgb="FF009FAD"/>
      </top>
      <bottom style="thin">
        <color rgb="FF009FAD"/>
      </bottom>
      <diagonal/>
    </border>
    <border>
      <left style="medium">
        <color rgb="FF009FAD"/>
      </left>
      <right style="medium">
        <color rgb="FF009FAD"/>
      </right>
      <top style="medium">
        <color rgb="FF009FAD"/>
      </top>
      <bottom style="medium">
        <color rgb="FF009FAD"/>
      </bottom>
      <diagonal/>
    </border>
    <border>
      <left style="medium">
        <color rgb="FF009FAD"/>
      </left>
      <right/>
      <top style="medium">
        <color rgb="FF009FAD"/>
      </top>
      <bottom/>
      <diagonal/>
    </border>
    <border>
      <left/>
      <right style="medium">
        <color rgb="FF009FAD"/>
      </right>
      <top style="medium">
        <color rgb="FF009FAD"/>
      </top>
      <bottom/>
      <diagonal/>
    </border>
    <border>
      <left style="medium">
        <color rgb="FF009FAD"/>
      </left>
      <right/>
      <top/>
      <bottom style="medium">
        <color rgb="FF009FAD"/>
      </bottom>
      <diagonal/>
    </border>
    <border>
      <left/>
      <right style="medium">
        <color rgb="FF009FAD"/>
      </right>
      <top/>
      <bottom style="medium">
        <color rgb="FF009FAD"/>
      </bottom>
      <diagonal/>
    </border>
    <border>
      <left/>
      <right/>
      <top style="medium">
        <color rgb="FF009FAD"/>
      </top>
      <bottom/>
      <diagonal/>
    </border>
    <border>
      <left/>
      <right/>
      <top/>
      <bottom style="medium">
        <color rgb="FF009FAD"/>
      </bottom>
      <diagonal/>
    </border>
    <border>
      <left style="medium">
        <color rgb="FF009FAD"/>
      </left>
      <right style="medium">
        <color rgb="FF009FAD"/>
      </right>
      <top style="medium">
        <color rgb="FF009FAD"/>
      </top>
      <bottom style="medium">
        <color rgb="FF00B0F0"/>
      </bottom>
      <diagonal/>
    </border>
    <border>
      <left style="medium">
        <color rgb="FF009FAD"/>
      </left>
      <right style="medium">
        <color rgb="FF009FAD"/>
      </right>
      <top style="medium">
        <color rgb="FF00B0F0"/>
      </top>
      <bottom style="medium">
        <color rgb="FF009FAD"/>
      </bottom>
      <diagonal/>
    </border>
    <border>
      <left/>
      <right/>
      <top style="medium">
        <color rgb="FF009FAD"/>
      </top>
      <bottom style="medium">
        <color rgb="FF009FAD"/>
      </bottom>
      <diagonal/>
    </border>
    <border>
      <left style="medium">
        <color rgb="FF009FAD"/>
      </left>
      <right style="medium">
        <color rgb="FF00B0F0"/>
      </right>
      <top style="medium">
        <color rgb="FF009FAD"/>
      </top>
      <bottom style="medium">
        <color rgb="FF00B0F0"/>
      </bottom>
      <diagonal/>
    </border>
    <border>
      <left style="medium">
        <color rgb="FF00B0F0"/>
      </left>
      <right style="medium">
        <color rgb="FF009FAD"/>
      </right>
      <top style="medium">
        <color rgb="FF009FAD"/>
      </top>
      <bottom style="medium">
        <color rgb="FF00B0F0"/>
      </bottom>
      <diagonal/>
    </border>
    <border>
      <left style="medium">
        <color rgb="FF009FAD"/>
      </left>
      <right style="medium">
        <color rgb="FF00B0F0"/>
      </right>
      <top style="medium">
        <color rgb="FF00B0F0"/>
      </top>
      <bottom style="medium">
        <color rgb="FF009FAD"/>
      </bottom>
      <diagonal/>
    </border>
    <border>
      <left style="medium">
        <color rgb="FF00B0F0"/>
      </left>
      <right style="medium">
        <color rgb="FF009FAD"/>
      </right>
      <top style="medium">
        <color rgb="FF00B0F0"/>
      </top>
      <bottom style="medium">
        <color rgb="FF009FAD"/>
      </bottom>
      <diagonal/>
    </border>
    <border>
      <left style="medium">
        <color rgb="FF009FAD"/>
      </left>
      <right/>
      <top style="medium">
        <color rgb="FF009FAD"/>
      </top>
      <bottom style="thin">
        <color rgb="FF009FAD"/>
      </bottom>
      <diagonal/>
    </border>
    <border>
      <left/>
      <right style="medium">
        <color rgb="FF009FAD"/>
      </right>
      <top style="medium">
        <color rgb="FF009FAD"/>
      </top>
      <bottom style="thin">
        <color rgb="FF009FAD"/>
      </bottom>
      <diagonal/>
    </border>
    <border>
      <left style="medium">
        <color rgb="FF009FAD"/>
      </left>
      <right/>
      <top style="thin">
        <color rgb="FF009FAD"/>
      </top>
      <bottom style="thin">
        <color rgb="FF009FAD"/>
      </bottom>
      <diagonal/>
    </border>
    <border>
      <left/>
      <right style="medium">
        <color rgb="FF009FAD"/>
      </right>
      <top style="thin">
        <color rgb="FF009FAD"/>
      </top>
      <bottom style="thin">
        <color rgb="FF009FAD"/>
      </bottom>
      <diagonal/>
    </border>
    <border>
      <left style="medium">
        <color rgb="FF009FAD"/>
      </left>
      <right/>
      <top style="thin">
        <color rgb="FF009FAD"/>
      </top>
      <bottom style="medium">
        <color rgb="FF009FAD"/>
      </bottom>
      <diagonal/>
    </border>
    <border>
      <left/>
      <right style="medium">
        <color rgb="FF009FAD"/>
      </right>
      <top style="thin">
        <color rgb="FF009FAD"/>
      </top>
      <bottom style="medium">
        <color rgb="FF009FAD"/>
      </bottom>
      <diagonal/>
    </border>
    <border>
      <left style="medium">
        <color rgb="FF009FAD"/>
      </left>
      <right style="medium">
        <color rgb="FF009FAD"/>
      </right>
      <top style="medium">
        <color rgb="FF009FAD"/>
      </top>
      <bottom style="thin">
        <color rgb="FF00B0F0"/>
      </bottom>
      <diagonal/>
    </border>
    <border>
      <left style="medium">
        <color rgb="FF009FAD"/>
      </left>
      <right style="medium">
        <color rgb="FF009FAD"/>
      </right>
      <top style="thin">
        <color rgb="FF00B0F0"/>
      </top>
      <bottom style="medium">
        <color rgb="FF009FAD"/>
      </bottom>
      <diagonal/>
    </border>
    <border>
      <left style="medium">
        <color rgb="FF009FAD"/>
      </left>
      <right style="medium">
        <color rgb="FF009FAD"/>
      </right>
      <top style="medium">
        <color rgb="FF009FAD"/>
      </top>
      <bottom style="thin">
        <color rgb="FF009FAD"/>
      </bottom>
      <diagonal/>
    </border>
    <border>
      <left style="medium">
        <color rgb="FF009FAD"/>
      </left>
      <right style="medium">
        <color rgb="FF009FAD"/>
      </right>
      <top style="thin">
        <color rgb="FF009FAD"/>
      </top>
      <bottom style="thin">
        <color rgb="FF009FAD"/>
      </bottom>
      <diagonal/>
    </border>
    <border>
      <left style="medium">
        <color rgb="FF009FAD"/>
      </left>
      <right style="medium">
        <color rgb="FF009FAD"/>
      </right>
      <top style="thin">
        <color rgb="FF009FAD"/>
      </top>
      <bottom style="medium">
        <color rgb="FF009FAD"/>
      </bottom>
      <diagonal/>
    </border>
    <border>
      <left/>
      <right style="medium">
        <color rgb="FF009FAD"/>
      </right>
      <top style="medium">
        <color rgb="FF009FAD"/>
      </top>
      <bottom style="thin">
        <color rgb="FF00B0F0"/>
      </bottom>
      <diagonal/>
    </border>
    <border>
      <left/>
      <right style="medium">
        <color rgb="FF009FAD"/>
      </right>
      <top style="thin">
        <color rgb="FF00B0F0"/>
      </top>
      <bottom style="medium">
        <color rgb="FF009FAD"/>
      </bottom>
      <diagonal/>
    </border>
    <border>
      <left style="medium">
        <color rgb="FF009FAD"/>
      </left>
      <right style="thin">
        <color rgb="FF009FAD"/>
      </right>
      <top style="medium">
        <color rgb="FF009FAD"/>
      </top>
      <bottom style="thin">
        <color rgb="FF00B0F0"/>
      </bottom>
      <diagonal/>
    </border>
    <border>
      <left style="medium">
        <color rgb="FF009FAD"/>
      </left>
      <right style="thin">
        <color rgb="FF009FAD"/>
      </right>
      <top style="thin">
        <color rgb="FF00B0F0"/>
      </top>
      <bottom style="medium">
        <color rgb="FF009FAD"/>
      </bottom>
      <diagonal/>
    </border>
    <border>
      <left style="medium">
        <color rgb="FF009FAD"/>
      </left>
      <right style="medium">
        <color rgb="FF009FAD"/>
      </right>
      <top/>
      <bottom style="medium">
        <color rgb="FF009FAD"/>
      </bottom>
      <diagonal/>
    </border>
    <border>
      <left style="medium">
        <color rgb="FF009FAD"/>
      </left>
      <right style="medium">
        <color rgb="FF009FAD"/>
      </right>
      <top style="medium">
        <color rgb="FF009FAD"/>
      </top>
      <bottom/>
      <diagonal/>
    </border>
    <border>
      <left style="medium">
        <color rgb="FF009FAD"/>
      </left>
      <right/>
      <top/>
      <bottom style="thin">
        <color rgb="FF009FAD"/>
      </bottom>
      <diagonal/>
    </border>
    <border>
      <left/>
      <right style="medium">
        <color rgb="FF009FAD"/>
      </right>
      <top/>
      <bottom style="thin">
        <color rgb="FF009FAD"/>
      </bottom>
      <diagonal/>
    </border>
    <border>
      <left style="medium">
        <color rgb="FF009FAD"/>
      </left>
      <right style="thin">
        <color rgb="FF009FAD"/>
      </right>
      <top style="thin">
        <color rgb="FF009FAD"/>
      </top>
      <bottom/>
      <diagonal/>
    </border>
    <border>
      <left style="thin">
        <color rgb="FF009FAD"/>
      </left>
      <right style="thin">
        <color rgb="FF009FAD"/>
      </right>
      <top style="thin">
        <color rgb="FF009FAD"/>
      </top>
      <bottom/>
      <diagonal/>
    </border>
    <border>
      <left style="thin">
        <color rgb="FF009FAD"/>
      </left>
      <right style="medium">
        <color rgb="FF009FAD"/>
      </right>
      <top style="thin">
        <color rgb="FF009FAD"/>
      </top>
      <bottom/>
      <diagonal/>
    </border>
    <border>
      <left style="medium">
        <color rgb="FF009FAD"/>
      </left>
      <right/>
      <top style="thin">
        <color rgb="FF009FAD"/>
      </top>
      <bottom/>
      <diagonal/>
    </border>
    <border>
      <left/>
      <right style="medium">
        <color rgb="FF009FAD"/>
      </right>
      <top style="thin">
        <color rgb="FF009FAD"/>
      </top>
      <bottom/>
      <diagonal/>
    </border>
    <border>
      <left style="medium">
        <color rgb="FF00B0F0"/>
      </left>
      <right style="medium">
        <color rgb="FF009FAD"/>
      </right>
      <top/>
      <bottom/>
      <diagonal/>
    </border>
    <border>
      <left style="thin">
        <color rgb="FF009FAD"/>
      </left>
      <right style="thin">
        <color rgb="FF009FAD"/>
      </right>
      <top/>
      <bottom/>
      <diagonal/>
    </border>
    <border>
      <left style="medium">
        <color rgb="FF009FAD"/>
      </left>
      <right/>
      <top/>
      <bottom/>
      <diagonal/>
    </border>
    <border>
      <left/>
      <right style="medium">
        <color rgb="FF009FAD"/>
      </right>
      <top/>
      <bottom/>
      <diagonal/>
    </border>
    <border>
      <left style="medium">
        <color rgb="FF009FAD"/>
      </left>
      <right style="medium">
        <color rgb="FF009FAD"/>
      </right>
      <top/>
      <bottom/>
      <diagonal/>
    </border>
    <border>
      <left/>
      <right/>
      <top style="thin">
        <color rgb="FF009FAD"/>
      </top>
      <bottom style="thin">
        <color rgb="FF009FAD"/>
      </bottom>
      <diagonal/>
    </border>
    <border>
      <left style="thin">
        <color rgb="FF009FAD"/>
      </left>
      <right/>
      <top style="thin">
        <color rgb="FF009FAD"/>
      </top>
      <bottom style="thin">
        <color rgb="FF009FAD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</cellStyleXfs>
  <cellXfs count="243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0" borderId="1" xfId="4" quotePrefix="1" applyFont="1" applyBorder="1" applyAlignment="1">
      <alignment horizontal="left" vertical="center" wrapText="1"/>
    </xf>
    <xf numFmtId="0" fontId="8" fillId="0" borderId="1" xfId="4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7" fillId="3" borderId="13" xfId="7" applyFont="1" applyFill="1" applyBorder="1" applyAlignment="1">
      <alignment horizontal="center" vertical="center" wrapText="1"/>
    </xf>
    <xf numFmtId="0" fontId="11" fillId="0" borderId="8" xfId="5" applyFont="1" applyBorder="1" applyAlignment="1">
      <alignment vertical="top" wrapText="1"/>
    </xf>
    <xf numFmtId="0" fontId="11" fillId="2" borderId="1" xfId="5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8" fillId="2" borderId="0" xfId="0" applyFont="1" applyFill="1" applyAlignment="1">
      <alignment horizontal="left" vertical="center" wrapText="1"/>
    </xf>
    <xf numFmtId="164" fontId="8" fillId="0" borderId="0" xfId="0" quotePrefix="1" applyNumberFormat="1" applyFont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textRotation="90" wrapText="1"/>
    </xf>
    <xf numFmtId="0" fontId="7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textRotation="90" wrapText="1"/>
    </xf>
    <xf numFmtId="0" fontId="11" fillId="0" borderId="1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10" fillId="0" borderId="1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3" xfId="7" applyFont="1" applyFill="1" applyBorder="1" applyAlignment="1">
      <alignment horizontal="center" vertical="center" wrapText="1"/>
    </xf>
    <xf numFmtId="0" fontId="16" fillId="3" borderId="3" xfId="7" applyFont="1" applyFill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29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10" fillId="0" borderId="51" xfId="0" applyFont="1" applyBorder="1"/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164" fontId="15" fillId="0" borderId="1" xfId="0" quotePrefix="1" applyNumberFormat="1" applyFont="1" applyBorder="1" applyAlignment="1">
      <alignment horizontal="center" vertical="center"/>
    </xf>
    <xf numFmtId="164" fontId="15" fillId="0" borderId="3" xfId="0" quotePrefix="1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5" fillId="0" borderId="1" xfId="4" quotePrefix="1" applyNumberFormat="1" applyFont="1" applyBorder="1" applyAlignment="1">
      <alignment horizontal="center" vertical="center" wrapText="1"/>
    </xf>
    <xf numFmtId="0" fontId="15" fillId="0" borderId="5" xfId="4" applyFont="1" applyBorder="1" applyAlignment="1">
      <alignment horizontal="left" vertical="center" wrapText="1"/>
    </xf>
    <xf numFmtId="164" fontId="15" fillId="0" borderId="1" xfId="4" quotePrefix="1" applyNumberFormat="1" applyFont="1" applyBorder="1" applyAlignment="1">
      <alignment horizontal="center" vertical="center"/>
    </xf>
    <xf numFmtId="164" fontId="15" fillId="0" borderId="1" xfId="4" applyNumberFormat="1" applyFont="1" applyBorder="1" applyAlignment="1">
      <alignment horizontal="center" vertical="center" wrapText="1"/>
    </xf>
    <xf numFmtId="164" fontId="15" fillId="0" borderId="1" xfId="0" quotePrefix="1" applyNumberFormat="1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64" fontId="15" fillId="0" borderId="3" xfId="0" quotePrefix="1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64" fontId="15" fillId="2" borderId="1" xfId="0" quotePrefix="1" applyNumberFormat="1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left" vertical="center" wrapText="1"/>
    </xf>
    <xf numFmtId="0" fontId="15" fillId="0" borderId="3" xfId="0" quotePrefix="1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left" vertical="center" wrapText="1"/>
    </xf>
    <xf numFmtId="164" fontId="15" fillId="0" borderId="11" xfId="0" quotePrefix="1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5" fillId="0" borderId="11" xfId="4" quotePrefix="1" applyNumberFormat="1" applyFont="1" applyBorder="1" applyAlignment="1">
      <alignment horizontal="center" vertical="center" wrapText="1"/>
    </xf>
    <xf numFmtId="0" fontId="15" fillId="0" borderId="10" xfId="4" applyFont="1" applyBorder="1" applyAlignment="1">
      <alignment horizontal="left" vertical="center" wrapText="1"/>
    </xf>
    <xf numFmtId="164" fontId="15" fillId="0" borderId="3" xfId="4" quotePrefix="1" applyNumberFormat="1" applyFont="1" applyBorder="1" applyAlignment="1">
      <alignment horizontal="center" vertical="center" wrapText="1"/>
    </xf>
    <xf numFmtId="0" fontId="15" fillId="0" borderId="2" xfId="4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4" fontId="15" fillId="2" borderId="11" xfId="0" quotePrefix="1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164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0" fillId="0" borderId="20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164" fontId="15" fillId="2" borderId="3" xfId="0" quotePrefix="1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164" fontId="15" fillId="2" borderId="3" xfId="0" quotePrefix="1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164" fontId="15" fillId="2" borderId="11" xfId="0" quotePrefix="1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4" fontId="15" fillId="0" borderId="8" xfId="0" quotePrefix="1" applyNumberFormat="1" applyFont="1" applyBorder="1" applyAlignment="1">
      <alignment horizontal="center" vertical="center"/>
    </xf>
    <xf numFmtId="164" fontId="15" fillId="0" borderId="8" xfId="4" quotePrefix="1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7" xfId="4" applyFont="1" applyBorder="1" applyAlignment="1">
      <alignment horizontal="left" vertical="center" wrapText="1"/>
    </xf>
    <xf numFmtId="0" fontId="15" fillId="0" borderId="1" xfId="4" applyFont="1" applyBorder="1" applyAlignment="1">
      <alignment horizontal="left" vertical="center" wrapText="1"/>
    </xf>
    <xf numFmtId="0" fontId="15" fillId="2" borderId="46" xfId="0" applyFont="1" applyFill="1" applyBorder="1" applyAlignment="1">
      <alignment horizontal="left" vertical="center" wrapText="1"/>
    </xf>
    <xf numFmtId="164" fontId="15" fillId="0" borderId="47" xfId="4" quotePrefix="1" applyNumberFormat="1" applyFont="1" applyBorder="1" applyAlignment="1">
      <alignment horizontal="center" vertical="center"/>
    </xf>
    <xf numFmtId="0" fontId="15" fillId="0" borderId="47" xfId="4" applyFont="1" applyBorder="1" applyAlignment="1">
      <alignment horizontal="left" vertical="center" wrapText="1"/>
    </xf>
    <xf numFmtId="164" fontId="15" fillId="0" borderId="47" xfId="0" quotePrefix="1" applyNumberFormat="1" applyFont="1" applyBorder="1" applyAlignment="1">
      <alignment horizontal="center" vertical="center" wrapText="1"/>
    </xf>
    <xf numFmtId="0" fontId="15" fillId="0" borderId="48" xfId="4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5" fillId="0" borderId="11" xfId="0" quotePrefix="1" applyFont="1" applyBorder="1" applyAlignment="1">
      <alignment horizontal="left" vertical="center" wrapText="1"/>
    </xf>
    <xf numFmtId="14" fontId="13" fillId="0" borderId="57" xfId="0" applyNumberFormat="1" applyFont="1" applyBorder="1" applyAlignment="1">
      <alignment horizontal="center" vertical="center" wrapText="1"/>
    </xf>
    <xf numFmtId="14" fontId="13" fillId="0" borderId="56" xfId="0" applyNumberFormat="1" applyFont="1" applyBorder="1" applyAlignment="1">
      <alignment horizontal="center" vertical="center" wrapText="1"/>
    </xf>
    <xf numFmtId="14" fontId="13" fillId="0" borderId="3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36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6" fillId="3" borderId="12" xfId="7" applyFont="1" applyFill="1" applyBorder="1" applyAlignment="1">
      <alignment horizontal="center" vertical="center" wrapText="1"/>
    </xf>
    <xf numFmtId="0" fontId="16" fillId="3" borderId="11" xfId="7" applyFont="1" applyFill="1" applyBorder="1" applyAlignment="1">
      <alignment horizontal="center" vertical="center" wrapText="1"/>
    </xf>
    <xf numFmtId="0" fontId="16" fillId="3" borderId="4" xfId="7" applyFont="1" applyFill="1" applyBorder="1" applyAlignment="1">
      <alignment horizontal="center" vertical="center" wrapText="1"/>
    </xf>
    <xf numFmtId="0" fontId="16" fillId="3" borderId="3" xfId="7" applyFont="1" applyFill="1" applyBorder="1" applyAlignment="1">
      <alignment horizontal="center" vertical="center" wrapText="1"/>
    </xf>
    <xf numFmtId="0" fontId="16" fillId="3" borderId="10" xfId="7" applyFont="1" applyFill="1" applyBorder="1" applyAlignment="1">
      <alignment horizontal="center" vertical="center" wrapText="1"/>
    </xf>
    <xf numFmtId="0" fontId="16" fillId="3" borderId="2" xfId="7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16" fillId="3" borderId="38" xfId="7" applyFont="1" applyFill="1" applyBorder="1" applyAlignment="1">
      <alignment horizontal="center" vertical="center" wrapText="1"/>
    </xf>
    <xf numFmtId="0" fontId="16" fillId="3" borderId="39" xfId="7" applyFont="1" applyFill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4" fillId="0" borderId="43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2 3" xfId="6" xr:uid="{00000000-0005-0000-0000-000003000000}"/>
    <cellStyle name="Normal 21" xfId="2" xr:uid="{00000000-0005-0000-0000-000004000000}"/>
    <cellStyle name="Normal 3" xfId="5" xr:uid="{00000000-0005-0000-0000-000005000000}"/>
    <cellStyle name="Normal 3 2" xfId="7" xr:uid="{00000000-0005-0000-0000-000006000000}"/>
    <cellStyle name="Porcentaje 2" xfId="3" xr:uid="{00000000-0005-0000-0000-000007000000}"/>
  </cellStyles>
  <dxfs count="0"/>
  <tableStyles count="0" defaultTableStyle="TableStyleMedium9" defaultPivotStyle="PivotStyleLight16"/>
  <colors>
    <mruColors>
      <color rgb="FF009FAD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92530</xdr:colOff>
      <xdr:row>1</xdr:row>
      <xdr:rowOff>95250</xdr:rowOff>
    </xdr:from>
    <xdr:to>
      <xdr:col>2</xdr:col>
      <xdr:colOff>762001</xdr:colOff>
      <xdr:row>3</xdr:row>
      <xdr:rowOff>340178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9476" t="32628" r="32597" b="37462"/>
        <a:stretch>
          <a:fillRect/>
        </a:stretch>
      </xdr:blipFill>
      <xdr:spPr bwMode="auto">
        <a:xfrm>
          <a:off x="174173" y="95250"/>
          <a:ext cx="3608614" cy="6123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353786</xdr:colOff>
      <xdr:row>1</xdr:row>
      <xdr:rowOff>40822</xdr:rowOff>
    </xdr:from>
    <xdr:to>
      <xdr:col>17</xdr:col>
      <xdr:colOff>1251857</xdr:colOff>
      <xdr:row>3</xdr:row>
      <xdr:rowOff>326571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5296" t="22961" r="48727" b="31419"/>
        <a:stretch>
          <a:fillRect/>
        </a:stretch>
      </xdr:blipFill>
      <xdr:spPr bwMode="auto">
        <a:xfrm>
          <a:off x="15988393" y="40822"/>
          <a:ext cx="898071" cy="653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774389</xdr:colOff>
      <xdr:row>1</xdr:row>
      <xdr:rowOff>31749</xdr:rowOff>
    </xdr:from>
    <xdr:to>
      <xdr:col>2</xdr:col>
      <xdr:colOff>857250</xdr:colOff>
      <xdr:row>2</xdr:row>
      <xdr:rowOff>276677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9639" y="105832"/>
          <a:ext cx="2569944" cy="446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455084</xdr:colOff>
      <xdr:row>1</xdr:row>
      <xdr:rowOff>21167</xdr:rowOff>
    </xdr:from>
    <xdr:to>
      <xdr:col>13</xdr:col>
      <xdr:colOff>1012675</xdr:colOff>
      <xdr:row>2</xdr:row>
      <xdr:rowOff>297391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25296" t="22961" r="48727" b="31419"/>
        <a:stretch>
          <a:fillRect/>
        </a:stretch>
      </xdr:blipFill>
      <xdr:spPr bwMode="auto">
        <a:xfrm>
          <a:off x="10942109" y="21167"/>
          <a:ext cx="557591" cy="476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0</xdr:rowOff>
    </xdr:from>
    <xdr:to>
      <xdr:col>1</xdr:col>
      <xdr:colOff>1295401</xdr:colOff>
      <xdr:row>1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476" t="32628" r="32597" b="37462"/>
        <a:stretch>
          <a:fillRect/>
        </a:stretch>
      </xdr:blipFill>
      <xdr:spPr bwMode="auto">
        <a:xfrm>
          <a:off x="304801" y="0"/>
          <a:ext cx="1257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9"/>
  <sheetViews>
    <sheetView showGridLines="0" tabSelected="1" view="pageBreakPreview" zoomScale="70" zoomScaleNormal="70" zoomScaleSheetLayoutView="70" zoomScalePageLayoutView="50" workbookViewId="0">
      <selection activeCell="N3" sqref="N3:Q3"/>
    </sheetView>
  </sheetViews>
  <sheetFormatPr defaultColWidth="11.42578125" defaultRowHeight="15"/>
  <cols>
    <col min="1" max="1" width="1.28515625" customWidth="1"/>
    <col min="2" max="2" width="43.42578125" customWidth="1"/>
    <col min="3" max="3" width="13.42578125" customWidth="1"/>
    <col min="4" max="4" width="44" customWidth="1"/>
    <col min="5" max="5" width="13.140625" customWidth="1"/>
    <col min="6" max="6" width="44.7109375" customWidth="1"/>
    <col min="7" max="7" width="21.7109375" bestFit="1" customWidth="1"/>
    <col min="8" max="8" width="18.5703125" customWidth="1"/>
    <col min="9" max="9" width="34.5703125" customWidth="1"/>
    <col min="10" max="10" width="29" customWidth="1"/>
    <col min="11" max="16" width="7.7109375" customWidth="1"/>
    <col min="17" max="17" width="19.42578125" customWidth="1"/>
    <col min="18" max="18" width="25" customWidth="1"/>
  </cols>
  <sheetData>
    <row r="1" spans="1:18" ht="8.25" customHeight="1" thickBot="1"/>
    <row r="2" spans="1:18" s="4" customFormat="1" ht="28.5" customHeight="1" thickBot="1">
      <c r="A2" s="75"/>
      <c r="B2" s="142"/>
      <c r="C2" s="143"/>
      <c r="D2" s="78" t="s">
        <v>0</v>
      </c>
      <c r="E2" s="79"/>
      <c r="F2" s="79"/>
      <c r="G2" s="79"/>
      <c r="H2" s="79"/>
      <c r="I2" s="79"/>
      <c r="J2" s="79"/>
      <c r="K2" s="86" t="s">
        <v>1</v>
      </c>
      <c r="L2" s="87"/>
      <c r="M2" s="87"/>
      <c r="N2" s="88">
        <v>3</v>
      </c>
      <c r="O2" s="88"/>
      <c r="P2" s="88"/>
      <c r="Q2" s="89"/>
      <c r="R2" s="154"/>
    </row>
    <row r="3" spans="1:18" s="4" customFormat="1" ht="28.5" customHeight="1" thickBot="1">
      <c r="A3" s="75"/>
      <c r="B3" s="144"/>
      <c r="C3" s="145"/>
      <c r="D3" s="80"/>
      <c r="E3" s="81"/>
      <c r="F3" s="81"/>
      <c r="G3" s="81"/>
      <c r="H3" s="81"/>
      <c r="I3" s="81"/>
      <c r="J3" s="81"/>
      <c r="K3" s="84" t="s">
        <v>2</v>
      </c>
      <c r="L3" s="85"/>
      <c r="M3" s="85"/>
      <c r="N3" s="185">
        <v>45639</v>
      </c>
      <c r="O3" s="186"/>
      <c r="P3" s="186"/>
      <c r="Q3" s="187"/>
      <c r="R3" s="155"/>
    </row>
    <row r="4" spans="1:18" s="4" customFormat="1" ht="35.25" customHeight="1" thickBot="1">
      <c r="A4" s="75"/>
      <c r="B4" s="146"/>
      <c r="C4" s="147"/>
      <c r="D4" s="82"/>
      <c r="E4" s="83"/>
      <c r="F4" s="83"/>
      <c r="G4" s="83"/>
      <c r="H4" s="83"/>
      <c r="I4" s="83"/>
      <c r="J4" s="83"/>
      <c r="K4" s="84" t="s">
        <v>3</v>
      </c>
      <c r="L4" s="85"/>
      <c r="M4" s="85"/>
      <c r="N4" s="90" t="s">
        <v>4</v>
      </c>
      <c r="O4" s="90"/>
      <c r="P4" s="90"/>
      <c r="Q4" s="91"/>
      <c r="R4" s="156"/>
    </row>
    <row r="5" spans="1:18" ht="7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7.5" customHeight="1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s="4" customFormat="1" ht="27" customHeight="1" thickBot="1">
      <c r="A7" s="1"/>
      <c r="B7" s="148" t="s">
        <v>5</v>
      </c>
      <c r="C7" s="148" t="s">
        <v>6</v>
      </c>
      <c r="D7" s="148" t="s">
        <v>7</v>
      </c>
      <c r="E7" s="148" t="s">
        <v>8</v>
      </c>
      <c r="F7" s="148" t="s">
        <v>9</v>
      </c>
      <c r="G7" s="148" t="s">
        <v>10</v>
      </c>
      <c r="H7" s="148" t="s">
        <v>11</v>
      </c>
      <c r="I7" s="148" t="s">
        <v>12</v>
      </c>
      <c r="J7" s="148" t="s">
        <v>13</v>
      </c>
      <c r="K7" s="157" t="s">
        <v>14</v>
      </c>
      <c r="L7" s="157"/>
      <c r="M7" s="157"/>
      <c r="N7" s="157"/>
      <c r="O7" s="157"/>
      <c r="P7" s="157"/>
      <c r="Q7" s="158" t="s">
        <v>15</v>
      </c>
      <c r="R7" s="159"/>
    </row>
    <row r="8" spans="1:18" s="5" customFormat="1" ht="97.5" customHeight="1" thickBot="1">
      <c r="A8" s="1"/>
      <c r="B8" s="149"/>
      <c r="C8" s="149"/>
      <c r="D8" s="149"/>
      <c r="E8" s="149"/>
      <c r="F8" s="149"/>
      <c r="G8" s="149"/>
      <c r="H8" s="149"/>
      <c r="I8" s="149"/>
      <c r="J8" s="149"/>
      <c r="K8" s="38" t="s">
        <v>16</v>
      </c>
      <c r="L8" s="38" t="s">
        <v>17</v>
      </c>
      <c r="M8" s="38" t="s">
        <v>18</v>
      </c>
      <c r="N8" s="38" t="s">
        <v>19</v>
      </c>
      <c r="O8" s="38" t="s">
        <v>20</v>
      </c>
      <c r="P8" s="38" t="s">
        <v>21</v>
      </c>
      <c r="Q8" s="160"/>
      <c r="R8" s="161"/>
    </row>
    <row r="9" spans="1:18" s="5" customFormat="1" ht="27" customHeight="1">
      <c r="A9" s="3"/>
      <c r="B9" s="130" t="s">
        <v>22</v>
      </c>
      <c r="C9" s="131">
        <v>2</v>
      </c>
      <c r="D9" s="132" t="s">
        <v>23</v>
      </c>
      <c r="E9" s="150">
        <v>9</v>
      </c>
      <c r="F9" s="151" t="s">
        <v>24</v>
      </c>
      <c r="G9" s="135">
        <v>3</v>
      </c>
      <c r="H9" s="136" t="s">
        <v>25</v>
      </c>
      <c r="I9" s="39" t="s">
        <v>26</v>
      </c>
      <c r="J9" s="40" t="s">
        <v>27</v>
      </c>
      <c r="K9" s="58" t="s">
        <v>28</v>
      </c>
      <c r="L9" s="58"/>
      <c r="M9" s="58"/>
      <c r="N9" s="58"/>
      <c r="O9" s="58"/>
      <c r="P9" s="58"/>
      <c r="Q9" s="97"/>
      <c r="R9" s="98"/>
    </row>
    <row r="10" spans="1:18" s="5" customFormat="1" ht="27" customHeight="1">
      <c r="A10" s="3"/>
      <c r="B10" s="101"/>
      <c r="C10" s="103"/>
      <c r="D10" s="105"/>
      <c r="E10" s="125"/>
      <c r="F10" s="141"/>
      <c r="G10" s="111"/>
      <c r="H10" s="113"/>
      <c r="I10" s="41" t="s">
        <v>26</v>
      </c>
      <c r="J10" s="42" t="s">
        <v>29</v>
      </c>
      <c r="K10" s="59"/>
      <c r="L10" s="59" t="s">
        <v>28</v>
      </c>
      <c r="M10" s="59"/>
      <c r="N10" s="59"/>
      <c r="O10" s="59"/>
      <c r="P10" s="59"/>
      <c r="Q10" s="93"/>
      <c r="R10" s="94"/>
    </row>
    <row r="11" spans="1:18" s="5" customFormat="1" ht="27" customHeight="1">
      <c r="A11" s="3"/>
      <c r="B11" s="101"/>
      <c r="C11" s="103"/>
      <c r="D11" s="105"/>
      <c r="E11" s="125"/>
      <c r="F11" s="141"/>
      <c r="G11" s="111"/>
      <c r="H11" s="113"/>
      <c r="I11" s="41" t="s">
        <v>26</v>
      </c>
      <c r="J11" s="42" t="s">
        <v>30</v>
      </c>
      <c r="K11" s="59"/>
      <c r="L11" s="59" t="s">
        <v>28</v>
      </c>
      <c r="M11" s="59"/>
      <c r="N11" s="59"/>
      <c r="O11" s="59"/>
      <c r="P11" s="59"/>
      <c r="Q11" s="93"/>
      <c r="R11" s="94"/>
    </row>
    <row r="12" spans="1:18" s="5" customFormat="1" ht="27" customHeight="1">
      <c r="A12" s="3"/>
      <c r="B12" s="101" t="s">
        <v>22</v>
      </c>
      <c r="C12" s="103">
        <v>3</v>
      </c>
      <c r="D12" s="105" t="s">
        <v>31</v>
      </c>
      <c r="E12" s="125" t="s">
        <v>32</v>
      </c>
      <c r="F12" s="141" t="s">
        <v>32</v>
      </c>
      <c r="G12" s="111">
        <v>3</v>
      </c>
      <c r="H12" s="113" t="s">
        <v>25</v>
      </c>
      <c r="I12" s="41" t="s">
        <v>26</v>
      </c>
      <c r="J12" s="42" t="s">
        <v>27</v>
      </c>
      <c r="K12" s="59" t="s">
        <v>28</v>
      </c>
      <c r="L12" s="59"/>
      <c r="M12" s="59"/>
      <c r="N12" s="59"/>
      <c r="O12" s="59"/>
      <c r="P12" s="59"/>
      <c r="Q12" s="93"/>
      <c r="R12" s="94"/>
    </row>
    <row r="13" spans="1:18" s="5" customFormat="1" ht="27" customHeight="1">
      <c r="A13" s="3"/>
      <c r="B13" s="101"/>
      <c r="C13" s="103"/>
      <c r="D13" s="105"/>
      <c r="E13" s="125"/>
      <c r="F13" s="141"/>
      <c r="G13" s="111"/>
      <c r="H13" s="113"/>
      <c r="I13" s="41" t="s">
        <v>26</v>
      </c>
      <c r="J13" s="42" t="s">
        <v>29</v>
      </c>
      <c r="K13" s="59"/>
      <c r="L13" s="59" t="s">
        <v>28</v>
      </c>
      <c r="M13" s="59"/>
      <c r="N13" s="59"/>
      <c r="O13" s="59"/>
      <c r="P13" s="59"/>
      <c r="Q13" s="93"/>
      <c r="R13" s="94"/>
    </row>
    <row r="14" spans="1:18" s="5" customFormat="1" ht="27" customHeight="1">
      <c r="A14" s="3"/>
      <c r="B14" s="101"/>
      <c r="C14" s="103"/>
      <c r="D14" s="105"/>
      <c r="E14" s="125"/>
      <c r="F14" s="141"/>
      <c r="G14" s="111"/>
      <c r="H14" s="113"/>
      <c r="I14" s="41" t="s">
        <v>26</v>
      </c>
      <c r="J14" s="42" t="s">
        <v>30</v>
      </c>
      <c r="K14" s="59"/>
      <c r="L14" s="59" t="s">
        <v>28</v>
      </c>
      <c r="M14" s="59"/>
      <c r="N14" s="59"/>
      <c r="O14" s="59"/>
      <c r="P14" s="59"/>
      <c r="Q14" s="93"/>
      <c r="R14" s="94"/>
    </row>
    <row r="15" spans="1:18" s="5" customFormat="1" ht="27" customHeight="1">
      <c r="A15" s="3"/>
      <c r="B15" s="101" t="s">
        <v>22</v>
      </c>
      <c r="C15" s="152">
        <v>8</v>
      </c>
      <c r="D15" s="153" t="s">
        <v>33</v>
      </c>
      <c r="E15" s="125" t="s">
        <v>32</v>
      </c>
      <c r="F15" s="141" t="s">
        <v>32</v>
      </c>
      <c r="G15" s="111">
        <v>3</v>
      </c>
      <c r="H15" s="113" t="s">
        <v>25</v>
      </c>
      <c r="I15" s="41" t="s">
        <v>26</v>
      </c>
      <c r="J15" s="42" t="s">
        <v>27</v>
      </c>
      <c r="K15" s="59" t="s">
        <v>28</v>
      </c>
      <c r="L15" s="59"/>
      <c r="M15" s="59"/>
      <c r="N15" s="59"/>
      <c r="O15" s="59"/>
      <c r="P15" s="59"/>
      <c r="Q15" s="93"/>
      <c r="R15" s="94"/>
    </row>
    <row r="16" spans="1:18" s="5" customFormat="1" ht="27" customHeight="1">
      <c r="A16" s="3"/>
      <c r="B16" s="101"/>
      <c r="C16" s="152"/>
      <c r="D16" s="153"/>
      <c r="E16" s="125"/>
      <c r="F16" s="141"/>
      <c r="G16" s="111"/>
      <c r="H16" s="113"/>
      <c r="I16" s="41" t="s">
        <v>26</v>
      </c>
      <c r="J16" s="42" t="s">
        <v>29</v>
      </c>
      <c r="K16" s="59"/>
      <c r="L16" s="59" t="s">
        <v>28</v>
      </c>
      <c r="M16" s="59"/>
      <c r="N16" s="59"/>
      <c r="O16" s="59"/>
      <c r="P16" s="59" t="s">
        <v>28</v>
      </c>
      <c r="Q16" s="93"/>
      <c r="R16" s="94"/>
    </row>
    <row r="17" spans="1:18" s="5" customFormat="1" ht="27" customHeight="1">
      <c r="A17" s="3"/>
      <c r="B17" s="101"/>
      <c r="C17" s="152"/>
      <c r="D17" s="153"/>
      <c r="E17" s="125"/>
      <c r="F17" s="141"/>
      <c r="G17" s="111"/>
      <c r="H17" s="113"/>
      <c r="I17" s="41" t="s">
        <v>26</v>
      </c>
      <c r="J17" s="42" t="s">
        <v>30</v>
      </c>
      <c r="K17" s="59"/>
      <c r="L17" s="59" t="s">
        <v>28</v>
      </c>
      <c r="M17" s="59"/>
      <c r="N17" s="59"/>
      <c r="O17" s="59"/>
      <c r="P17" s="59" t="s">
        <v>28</v>
      </c>
      <c r="Q17" s="93"/>
      <c r="R17" s="94"/>
    </row>
    <row r="18" spans="1:18" s="5" customFormat="1" ht="27" customHeight="1">
      <c r="A18" s="3"/>
      <c r="B18" s="101" t="s">
        <v>22</v>
      </c>
      <c r="C18" s="152">
        <v>64</v>
      </c>
      <c r="D18" s="153" t="s">
        <v>34</v>
      </c>
      <c r="E18" s="125" t="s">
        <v>32</v>
      </c>
      <c r="F18" s="141" t="s">
        <v>32</v>
      </c>
      <c r="G18" s="111">
        <v>3</v>
      </c>
      <c r="H18" s="113" t="s">
        <v>25</v>
      </c>
      <c r="I18" s="43" t="s">
        <v>26</v>
      </c>
      <c r="J18" s="44" t="s">
        <v>29</v>
      </c>
      <c r="K18" s="59"/>
      <c r="L18" s="59" t="s">
        <v>28</v>
      </c>
      <c r="M18" s="59"/>
      <c r="N18" s="59"/>
      <c r="O18" s="59"/>
      <c r="P18" s="59"/>
      <c r="Q18" s="93"/>
      <c r="R18" s="94"/>
    </row>
    <row r="19" spans="1:18" s="5" customFormat="1" ht="27" customHeight="1">
      <c r="A19" s="3"/>
      <c r="B19" s="101"/>
      <c r="C19" s="152"/>
      <c r="D19" s="153"/>
      <c r="E19" s="125"/>
      <c r="F19" s="141"/>
      <c r="G19" s="111"/>
      <c r="H19" s="113"/>
      <c r="I19" s="43" t="s">
        <v>26</v>
      </c>
      <c r="J19" s="44" t="s">
        <v>35</v>
      </c>
      <c r="K19" s="59"/>
      <c r="L19" s="59" t="s">
        <v>28</v>
      </c>
      <c r="M19" s="59"/>
      <c r="N19" s="59"/>
      <c r="O19" s="59"/>
      <c r="P19" s="59"/>
      <c r="Q19" s="93"/>
      <c r="R19" s="94"/>
    </row>
    <row r="20" spans="1:18" s="5" customFormat="1" ht="27" customHeight="1" thickBot="1">
      <c r="A20" s="3"/>
      <c r="B20" s="102"/>
      <c r="C20" s="162"/>
      <c r="D20" s="163"/>
      <c r="E20" s="164"/>
      <c r="F20" s="165"/>
      <c r="G20" s="112"/>
      <c r="H20" s="114"/>
      <c r="I20" s="45" t="s">
        <v>36</v>
      </c>
      <c r="J20" s="67" t="s">
        <v>37</v>
      </c>
      <c r="K20" s="60"/>
      <c r="L20" s="60" t="s">
        <v>28</v>
      </c>
      <c r="M20" s="60"/>
      <c r="N20" s="60" t="s">
        <v>28</v>
      </c>
      <c r="O20" s="60"/>
      <c r="P20" s="60"/>
      <c r="Q20" s="76"/>
      <c r="R20" s="77"/>
    </row>
    <row r="21" spans="1:18" s="5" customFormat="1" ht="27" customHeight="1">
      <c r="A21" s="3"/>
      <c r="B21" s="130" t="s">
        <v>38</v>
      </c>
      <c r="C21" s="166">
        <v>1</v>
      </c>
      <c r="D21" s="167" t="s">
        <v>39</v>
      </c>
      <c r="E21" s="150">
        <v>1</v>
      </c>
      <c r="F21" s="151" t="s">
        <v>40</v>
      </c>
      <c r="G21" s="135">
        <v>3</v>
      </c>
      <c r="H21" s="136" t="s">
        <v>25</v>
      </c>
      <c r="I21" s="68" t="s">
        <v>26</v>
      </c>
      <c r="J21" s="69" t="s">
        <v>29</v>
      </c>
      <c r="K21" s="58" t="s">
        <v>28</v>
      </c>
      <c r="L21" s="58" t="s">
        <v>28</v>
      </c>
      <c r="M21" s="58"/>
      <c r="N21" s="58"/>
      <c r="O21" s="58"/>
      <c r="P21" s="58"/>
      <c r="Q21" s="97"/>
      <c r="R21" s="98"/>
    </row>
    <row r="22" spans="1:18" s="5" customFormat="1" ht="27" customHeight="1">
      <c r="A22" s="3"/>
      <c r="B22" s="101"/>
      <c r="C22" s="152"/>
      <c r="D22" s="153"/>
      <c r="E22" s="125"/>
      <c r="F22" s="141"/>
      <c r="G22" s="111"/>
      <c r="H22" s="113"/>
      <c r="I22" s="43" t="s">
        <v>26</v>
      </c>
      <c r="J22" s="44" t="s">
        <v>35</v>
      </c>
      <c r="K22" s="59" t="s">
        <v>28</v>
      </c>
      <c r="L22" s="59" t="s">
        <v>28</v>
      </c>
      <c r="M22" s="59"/>
      <c r="N22" s="59"/>
      <c r="O22" s="59"/>
      <c r="P22" s="59"/>
      <c r="Q22" s="93"/>
      <c r="R22" s="94"/>
    </row>
    <row r="23" spans="1:18" s="5" customFormat="1" ht="27" customHeight="1">
      <c r="A23" s="3"/>
      <c r="B23" s="101"/>
      <c r="C23" s="152"/>
      <c r="D23" s="153"/>
      <c r="E23" s="125"/>
      <c r="F23" s="141"/>
      <c r="G23" s="111"/>
      <c r="H23" s="113"/>
      <c r="I23" s="43" t="s">
        <v>36</v>
      </c>
      <c r="J23" s="44" t="s">
        <v>37</v>
      </c>
      <c r="K23" s="59"/>
      <c r="L23" s="59" t="s">
        <v>28</v>
      </c>
      <c r="M23" s="59"/>
      <c r="N23" s="59" t="s">
        <v>28</v>
      </c>
      <c r="O23" s="59"/>
      <c r="P23" s="59"/>
      <c r="Q23" s="93"/>
      <c r="R23" s="94"/>
    </row>
    <row r="24" spans="1:18" s="5" customFormat="1" ht="27" customHeight="1">
      <c r="A24" s="3"/>
      <c r="B24" s="101" t="s">
        <v>38</v>
      </c>
      <c r="C24" s="152">
        <v>1</v>
      </c>
      <c r="D24" s="153" t="s">
        <v>39</v>
      </c>
      <c r="E24" s="125">
        <v>2</v>
      </c>
      <c r="F24" s="141" t="s">
        <v>41</v>
      </c>
      <c r="G24" s="111">
        <v>3</v>
      </c>
      <c r="H24" s="113" t="s">
        <v>25</v>
      </c>
      <c r="I24" s="43" t="s">
        <v>26</v>
      </c>
      <c r="J24" s="44" t="s">
        <v>29</v>
      </c>
      <c r="K24" s="59" t="s">
        <v>28</v>
      </c>
      <c r="L24" s="59" t="s">
        <v>28</v>
      </c>
      <c r="M24" s="59"/>
      <c r="N24" s="59"/>
      <c r="O24" s="59"/>
      <c r="P24" s="59"/>
      <c r="Q24" s="93"/>
      <c r="R24" s="94"/>
    </row>
    <row r="25" spans="1:18" s="5" customFormat="1" ht="27" customHeight="1">
      <c r="A25" s="3"/>
      <c r="B25" s="101"/>
      <c r="C25" s="152"/>
      <c r="D25" s="153"/>
      <c r="E25" s="125"/>
      <c r="F25" s="141"/>
      <c r="G25" s="111"/>
      <c r="H25" s="113"/>
      <c r="I25" s="43" t="s">
        <v>26</v>
      </c>
      <c r="J25" s="44" t="s">
        <v>35</v>
      </c>
      <c r="K25" s="59" t="s">
        <v>28</v>
      </c>
      <c r="L25" s="59" t="s">
        <v>28</v>
      </c>
      <c r="M25" s="59"/>
      <c r="N25" s="59"/>
      <c r="O25" s="59"/>
      <c r="P25" s="59"/>
      <c r="Q25" s="93"/>
      <c r="R25" s="94"/>
    </row>
    <row r="26" spans="1:18" s="5" customFormat="1" ht="27" customHeight="1">
      <c r="A26" s="3"/>
      <c r="B26" s="101"/>
      <c r="C26" s="152"/>
      <c r="D26" s="153"/>
      <c r="E26" s="125"/>
      <c r="F26" s="141"/>
      <c r="G26" s="111"/>
      <c r="H26" s="113"/>
      <c r="I26" s="43" t="s">
        <v>36</v>
      </c>
      <c r="J26" s="44" t="s">
        <v>37</v>
      </c>
      <c r="K26" s="59"/>
      <c r="L26" s="59" t="s">
        <v>28</v>
      </c>
      <c r="M26" s="59"/>
      <c r="N26" s="59" t="s">
        <v>28</v>
      </c>
      <c r="O26" s="59"/>
      <c r="P26" s="59"/>
      <c r="Q26" s="93"/>
      <c r="R26" s="94"/>
    </row>
    <row r="27" spans="1:18" s="5" customFormat="1" ht="27" customHeight="1">
      <c r="A27" s="3"/>
      <c r="B27" s="101" t="s">
        <v>38</v>
      </c>
      <c r="C27" s="152">
        <v>1</v>
      </c>
      <c r="D27" s="153" t="s">
        <v>39</v>
      </c>
      <c r="E27" s="125">
        <v>3</v>
      </c>
      <c r="F27" s="141" t="s">
        <v>42</v>
      </c>
      <c r="G27" s="111">
        <v>3</v>
      </c>
      <c r="H27" s="113" t="s">
        <v>25</v>
      </c>
      <c r="I27" s="43" t="s">
        <v>26</v>
      </c>
      <c r="J27" s="44" t="s">
        <v>29</v>
      </c>
      <c r="K27" s="59" t="s">
        <v>28</v>
      </c>
      <c r="L27" s="59" t="s">
        <v>28</v>
      </c>
      <c r="M27" s="59"/>
      <c r="N27" s="59"/>
      <c r="O27" s="59"/>
      <c r="P27" s="59"/>
      <c r="Q27" s="93"/>
      <c r="R27" s="94"/>
    </row>
    <row r="28" spans="1:18" s="5" customFormat="1" ht="27" customHeight="1">
      <c r="A28" s="3"/>
      <c r="B28" s="101"/>
      <c r="C28" s="152"/>
      <c r="D28" s="153"/>
      <c r="E28" s="125"/>
      <c r="F28" s="141"/>
      <c r="G28" s="111"/>
      <c r="H28" s="113"/>
      <c r="I28" s="43" t="s">
        <v>26</v>
      </c>
      <c r="J28" s="44" t="s">
        <v>35</v>
      </c>
      <c r="K28" s="59" t="s">
        <v>28</v>
      </c>
      <c r="L28" s="59" t="s">
        <v>28</v>
      </c>
      <c r="M28" s="59"/>
      <c r="N28" s="59"/>
      <c r="O28" s="59"/>
      <c r="P28" s="59"/>
      <c r="Q28" s="93"/>
      <c r="R28" s="94"/>
    </row>
    <row r="29" spans="1:18" s="5" customFormat="1" ht="27" customHeight="1">
      <c r="A29" s="3"/>
      <c r="B29" s="101"/>
      <c r="C29" s="152"/>
      <c r="D29" s="153"/>
      <c r="E29" s="125"/>
      <c r="F29" s="141"/>
      <c r="G29" s="111"/>
      <c r="H29" s="113"/>
      <c r="I29" s="43" t="s">
        <v>36</v>
      </c>
      <c r="J29" s="44" t="s">
        <v>37</v>
      </c>
      <c r="K29" s="59"/>
      <c r="L29" s="59" t="s">
        <v>28</v>
      </c>
      <c r="M29" s="59"/>
      <c r="N29" s="59" t="s">
        <v>28</v>
      </c>
      <c r="O29" s="59"/>
      <c r="P29" s="59"/>
      <c r="Q29" s="93"/>
      <c r="R29" s="94"/>
    </row>
    <row r="30" spans="1:18" s="5" customFormat="1" ht="27" customHeight="1">
      <c r="A30" s="3"/>
      <c r="B30" s="101" t="s">
        <v>38</v>
      </c>
      <c r="C30" s="152">
        <v>2</v>
      </c>
      <c r="D30" s="153" t="s">
        <v>23</v>
      </c>
      <c r="E30" s="125">
        <v>12</v>
      </c>
      <c r="F30" s="141" t="s">
        <v>43</v>
      </c>
      <c r="G30" s="111">
        <v>3</v>
      </c>
      <c r="H30" s="113" t="s">
        <v>25</v>
      </c>
      <c r="I30" s="43" t="s">
        <v>26</v>
      </c>
      <c r="J30" s="44" t="s">
        <v>29</v>
      </c>
      <c r="K30" s="59" t="s">
        <v>28</v>
      </c>
      <c r="L30" s="59" t="s">
        <v>28</v>
      </c>
      <c r="M30" s="59"/>
      <c r="N30" s="59"/>
      <c r="O30" s="59"/>
      <c r="P30" s="59"/>
      <c r="Q30" s="93"/>
      <c r="R30" s="94"/>
    </row>
    <row r="31" spans="1:18" s="5" customFormat="1" ht="27" customHeight="1">
      <c r="A31" s="3"/>
      <c r="B31" s="101"/>
      <c r="C31" s="152"/>
      <c r="D31" s="153"/>
      <c r="E31" s="125"/>
      <c r="F31" s="141"/>
      <c r="G31" s="111"/>
      <c r="H31" s="113"/>
      <c r="I31" s="43" t="s">
        <v>26</v>
      </c>
      <c r="J31" s="44" t="s">
        <v>35</v>
      </c>
      <c r="K31" s="59" t="s">
        <v>28</v>
      </c>
      <c r="L31" s="59" t="s">
        <v>28</v>
      </c>
      <c r="M31" s="59"/>
      <c r="N31" s="59"/>
      <c r="O31" s="59"/>
      <c r="P31" s="59"/>
      <c r="Q31" s="93"/>
      <c r="R31" s="94"/>
    </row>
    <row r="32" spans="1:18" s="5" customFormat="1" ht="27" customHeight="1">
      <c r="A32" s="3"/>
      <c r="B32" s="101"/>
      <c r="C32" s="152"/>
      <c r="D32" s="153"/>
      <c r="E32" s="125"/>
      <c r="F32" s="141"/>
      <c r="G32" s="111"/>
      <c r="H32" s="113"/>
      <c r="I32" s="43" t="s">
        <v>36</v>
      </c>
      <c r="J32" s="44" t="s">
        <v>37</v>
      </c>
      <c r="K32" s="59"/>
      <c r="L32" s="59" t="s">
        <v>28</v>
      </c>
      <c r="M32" s="59"/>
      <c r="N32" s="59" t="s">
        <v>28</v>
      </c>
      <c r="O32" s="59"/>
      <c r="P32" s="59"/>
      <c r="Q32" s="93"/>
      <c r="R32" s="94"/>
    </row>
    <row r="33" spans="1:18" s="5" customFormat="1" ht="27" customHeight="1">
      <c r="A33" s="3"/>
      <c r="B33" s="101" t="s">
        <v>38</v>
      </c>
      <c r="C33" s="103">
        <v>28</v>
      </c>
      <c r="D33" s="126" t="s">
        <v>44</v>
      </c>
      <c r="E33" s="119">
        <v>1</v>
      </c>
      <c r="F33" s="109" t="s">
        <v>45</v>
      </c>
      <c r="G33" s="111">
        <v>3</v>
      </c>
      <c r="H33" s="113" t="s">
        <v>46</v>
      </c>
      <c r="I33" s="43" t="s">
        <v>26</v>
      </c>
      <c r="J33" s="44" t="s">
        <v>29</v>
      </c>
      <c r="K33" s="59" t="s">
        <v>28</v>
      </c>
      <c r="L33" s="59" t="s">
        <v>28</v>
      </c>
      <c r="M33" s="59"/>
      <c r="N33" s="59"/>
      <c r="O33" s="59"/>
      <c r="P33" s="59" t="s">
        <v>28</v>
      </c>
      <c r="Q33" s="93"/>
      <c r="R33" s="94"/>
    </row>
    <row r="34" spans="1:18" s="5" customFormat="1" ht="27" customHeight="1">
      <c r="A34" s="3"/>
      <c r="B34" s="101"/>
      <c r="C34" s="103"/>
      <c r="D34" s="126"/>
      <c r="E34" s="119"/>
      <c r="F34" s="109"/>
      <c r="G34" s="111"/>
      <c r="H34" s="113"/>
      <c r="I34" s="43" t="s">
        <v>26</v>
      </c>
      <c r="J34" s="44" t="s">
        <v>35</v>
      </c>
      <c r="K34" s="59" t="s">
        <v>28</v>
      </c>
      <c r="L34" s="59" t="s">
        <v>28</v>
      </c>
      <c r="M34" s="59"/>
      <c r="N34" s="59"/>
      <c r="O34" s="59"/>
      <c r="P34" s="59" t="s">
        <v>28</v>
      </c>
      <c r="Q34" s="93"/>
      <c r="R34" s="94"/>
    </row>
    <row r="35" spans="1:18" s="5" customFormat="1" ht="27" customHeight="1">
      <c r="A35" s="3"/>
      <c r="B35" s="101"/>
      <c r="C35" s="103"/>
      <c r="D35" s="126"/>
      <c r="E35" s="119"/>
      <c r="F35" s="109"/>
      <c r="G35" s="111"/>
      <c r="H35" s="113"/>
      <c r="I35" s="43" t="s">
        <v>47</v>
      </c>
      <c r="J35" s="22" t="s">
        <v>48</v>
      </c>
      <c r="K35" s="59"/>
      <c r="L35" s="59" t="s">
        <v>28</v>
      </c>
      <c r="M35" s="59"/>
      <c r="N35" s="59"/>
      <c r="O35" s="59"/>
      <c r="P35" s="59"/>
      <c r="Q35" s="93"/>
      <c r="R35" s="94"/>
    </row>
    <row r="36" spans="1:18" s="5" customFormat="1" ht="27" customHeight="1">
      <c r="A36" s="3"/>
      <c r="B36" s="101"/>
      <c r="C36" s="103"/>
      <c r="D36" s="126"/>
      <c r="E36" s="119"/>
      <c r="F36" s="109"/>
      <c r="G36" s="111"/>
      <c r="H36" s="113"/>
      <c r="I36" s="43" t="s">
        <v>47</v>
      </c>
      <c r="J36" s="22" t="s">
        <v>49</v>
      </c>
      <c r="K36" s="59"/>
      <c r="L36" s="59" t="s">
        <v>28</v>
      </c>
      <c r="M36" s="59"/>
      <c r="N36" s="59"/>
      <c r="O36" s="59"/>
      <c r="P36" s="59"/>
      <c r="Q36" s="93"/>
      <c r="R36" s="94"/>
    </row>
    <row r="37" spans="1:18" s="5" customFormat="1" ht="27" customHeight="1">
      <c r="A37" s="3"/>
      <c r="B37" s="101"/>
      <c r="C37" s="103"/>
      <c r="D37" s="126"/>
      <c r="E37" s="119"/>
      <c r="F37" s="109"/>
      <c r="G37" s="111"/>
      <c r="H37" s="113"/>
      <c r="I37" s="43" t="s">
        <v>47</v>
      </c>
      <c r="J37" s="22" t="s">
        <v>50</v>
      </c>
      <c r="K37" s="59"/>
      <c r="L37" s="59" t="s">
        <v>28</v>
      </c>
      <c r="M37" s="59"/>
      <c r="N37" s="59"/>
      <c r="O37" s="59"/>
      <c r="P37" s="59"/>
      <c r="Q37" s="93"/>
      <c r="R37" s="94"/>
    </row>
    <row r="38" spans="1:18" s="5" customFormat="1" ht="27" customHeight="1">
      <c r="A38" s="3"/>
      <c r="B38" s="101"/>
      <c r="C38" s="103"/>
      <c r="D38" s="126"/>
      <c r="E38" s="119"/>
      <c r="F38" s="109"/>
      <c r="G38" s="111"/>
      <c r="H38" s="113"/>
      <c r="I38" s="43" t="s">
        <v>47</v>
      </c>
      <c r="J38" s="22" t="s">
        <v>51</v>
      </c>
      <c r="K38" s="59"/>
      <c r="L38" s="59" t="s">
        <v>28</v>
      </c>
      <c r="M38" s="59"/>
      <c r="N38" s="59"/>
      <c r="O38" s="59"/>
      <c r="P38" s="59"/>
      <c r="Q38" s="93"/>
      <c r="R38" s="94"/>
    </row>
    <row r="39" spans="1:18" s="5" customFormat="1" ht="28.5">
      <c r="A39" s="3"/>
      <c r="B39" s="101"/>
      <c r="C39" s="103"/>
      <c r="D39" s="126"/>
      <c r="E39" s="119"/>
      <c r="F39" s="109"/>
      <c r="G39" s="111"/>
      <c r="H39" s="113"/>
      <c r="I39" s="43" t="s">
        <v>47</v>
      </c>
      <c r="J39" s="22" t="s">
        <v>52</v>
      </c>
      <c r="K39" s="59"/>
      <c r="L39" s="59" t="s">
        <v>28</v>
      </c>
      <c r="M39" s="59"/>
      <c r="N39" s="59"/>
      <c r="O39" s="59"/>
      <c r="P39" s="59"/>
      <c r="Q39" s="93"/>
      <c r="R39" s="94"/>
    </row>
    <row r="40" spans="1:18" s="5" customFormat="1" ht="27" customHeight="1">
      <c r="A40" s="3"/>
      <c r="B40" s="101"/>
      <c r="C40" s="103"/>
      <c r="D40" s="126"/>
      <c r="E40" s="119"/>
      <c r="F40" s="109"/>
      <c r="G40" s="111"/>
      <c r="H40" s="113"/>
      <c r="I40" s="43" t="s">
        <v>47</v>
      </c>
      <c r="J40" s="22" t="s">
        <v>37</v>
      </c>
      <c r="K40" s="59"/>
      <c r="L40" s="59" t="s">
        <v>28</v>
      </c>
      <c r="M40" s="59"/>
      <c r="N40" s="59"/>
      <c r="O40" s="59"/>
      <c r="P40" s="59"/>
      <c r="Q40" s="93"/>
      <c r="R40" s="94"/>
    </row>
    <row r="41" spans="1:18" s="5" customFormat="1" ht="27" customHeight="1">
      <c r="A41" s="3"/>
      <c r="B41" s="101" t="s">
        <v>38</v>
      </c>
      <c r="C41" s="103">
        <v>28</v>
      </c>
      <c r="D41" s="126" t="s">
        <v>44</v>
      </c>
      <c r="E41" s="119">
        <v>2</v>
      </c>
      <c r="F41" s="109" t="s">
        <v>53</v>
      </c>
      <c r="G41" s="111">
        <v>3</v>
      </c>
      <c r="H41" s="113" t="s">
        <v>46</v>
      </c>
      <c r="I41" s="43" t="s">
        <v>26</v>
      </c>
      <c r="J41" s="44" t="s">
        <v>29</v>
      </c>
      <c r="K41" s="59" t="s">
        <v>28</v>
      </c>
      <c r="L41" s="59" t="s">
        <v>28</v>
      </c>
      <c r="M41" s="59"/>
      <c r="N41" s="59"/>
      <c r="O41" s="59"/>
      <c r="P41" s="59" t="s">
        <v>28</v>
      </c>
      <c r="Q41" s="93"/>
      <c r="R41" s="94"/>
    </row>
    <row r="42" spans="1:18" s="5" customFormat="1" ht="27" customHeight="1">
      <c r="A42" s="3"/>
      <c r="B42" s="101"/>
      <c r="C42" s="103"/>
      <c r="D42" s="126"/>
      <c r="E42" s="119"/>
      <c r="F42" s="109"/>
      <c r="G42" s="111"/>
      <c r="H42" s="113"/>
      <c r="I42" s="43" t="s">
        <v>26</v>
      </c>
      <c r="J42" s="44" t="s">
        <v>35</v>
      </c>
      <c r="K42" s="59" t="s">
        <v>28</v>
      </c>
      <c r="L42" s="59" t="s">
        <v>28</v>
      </c>
      <c r="M42" s="59"/>
      <c r="N42" s="59"/>
      <c r="O42" s="59"/>
      <c r="P42" s="59" t="s">
        <v>28</v>
      </c>
      <c r="Q42" s="93"/>
      <c r="R42" s="94"/>
    </row>
    <row r="43" spans="1:18" s="5" customFormat="1" ht="27" customHeight="1">
      <c r="A43" s="3"/>
      <c r="B43" s="101"/>
      <c r="C43" s="103"/>
      <c r="D43" s="126"/>
      <c r="E43" s="119"/>
      <c r="F43" s="109"/>
      <c r="G43" s="111"/>
      <c r="H43" s="113"/>
      <c r="I43" s="43" t="s">
        <v>47</v>
      </c>
      <c r="J43" s="22" t="s">
        <v>48</v>
      </c>
      <c r="K43" s="59"/>
      <c r="L43" s="59" t="s">
        <v>28</v>
      </c>
      <c r="M43" s="59"/>
      <c r="N43" s="59"/>
      <c r="O43" s="59"/>
      <c r="P43" s="59"/>
      <c r="Q43" s="93"/>
      <c r="R43" s="94"/>
    </row>
    <row r="44" spans="1:18" s="5" customFormat="1" ht="27" customHeight="1">
      <c r="A44" s="3"/>
      <c r="B44" s="101"/>
      <c r="C44" s="103"/>
      <c r="D44" s="126"/>
      <c r="E44" s="119"/>
      <c r="F44" s="109"/>
      <c r="G44" s="111"/>
      <c r="H44" s="113"/>
      <c r="I44" s="43" t="s">
        <v>47</v>
      </c>
      <c r="J44" s="22" t="s">
        <v>49</v>
      </c>
      <c r="K44" s="59"/>
      <c r="L44" s="59" t="s">
        <v>28</v>
      </c>
      <c r="M44" s="59"/>
      <c r="N44" s="59"/>
      <c r="O44" s="59"/>
      <c r="P44" s="59"/>
      <c r="Q44" s="93"/>
      <c r="R44" s="94"/>
    </row>
    <row r="45" spans="1:18" s="5" customFormat="1" ht="27" customHeight="1">
      <c r="A45" s="3"/>
      <c r="B45" s="101"/>
      <c r="C45" s="103"/>
      <c r="D45" s="126"/>
      <c r="E45" s="119"/>
      <c r="F45" s="109"/>
      <c r="G45" s="111"/>
      <c r="H45" s="113"/>
      <c r="I45" s="43" t="s">
        <v>47</v>
      </c>
      <c r="J45" s="22" t="s">
        <v>50</v>
      </c>
      <c r="K45" s="59"/>
      <c r="L45" s="59" t="s">
        <v>28</v>
      </c>
      <c r="M45" s="59"/>
      <c r="N45" s="59"/>
      <c r="O45" s="59"/>
      <c r="P45" s="59"/>
      <c r="Q45" s="93"/>
      <c r="R45" s="94"/>
    </row>
    <row r="46" spans="1:18" s="5" customFormat="1" ht="27" customHeight="1">
      <c r="A46" s="3"/>
      <c r="B46" s="101"/>
      <c r="C46" s="103"/>
      <c r="D46" s="126"/>
      <c r="E46" s="119"/>
      <c r="F46" s="109"/>
      <c r="G46" s="111"/>
      <c r="H46" s="113"/>
      <c r="I46" s="43" t="s">
        <v>47</v>
      </c>
      <c r="J46" s="22" t="s">
        <v>51</v>
      </c>
      <c r="K46" s="59"/>
      <c r="L46" s="59" t="s">
        <v>28</v>
      </c>
      <c r="M46" s="59"/>
      <c r="N46" s="59"/>
      <c r="O46" s="59"/>
      <c r="P46" s="59"/>
      <c r="Q46" s="93"/>
      <c r="R46" s="94"/>
    </row>
    <row r="47" spans="1:18" s="5" customFormat="1" ht="28.5">
      <c r="A47" s="3"/>
      <c r="B47" s="101"/>
      <c r="C47" s="103"/>
      <c r="D47" s="126"/>
      <c r="E47" s="119"/>
      <c r="F47" s="109"/>
      <c r="G47" s="111"/>
      <c r="H47" s="113"/>
      <c r="I47" s="43" t="s">
        <v>47</v>
      </c>
      <c r="J47" s="22" t="s">
        <v>52</v>
      </c>
      <c r="K47" s="59"/>
      <c r="L47" s="59" t="s">
        <v>28</v>
      </c>
      <c r="M47" s="59"/>
      <c r="N47" s="59"/>
      <c r="O47" s="59"/>
      <c r="P47" s="59"/>
      <c r="Q47" s="93"/>
      <c r="R47" s="94"/>
    </row>
    <row r="48" spans="1:18" s="5" customFormat="1" ht="27" customHeight="1">
      <c r="A48" s="3"/>
      <c r="B48" s="101"/>
      <c r="C48" s="103"/>
      <c r="D48" s="126"/>
      <c r="E48" s="119"/>
      <c r="F48" s="109"/>
      <c r="G48" s="111"/>
      <c r="H48" s="113"/>
      <c r="I48" s="43" t="s">
        <v>47</v>
      </c>
      <c r="J48" s="22" t="s">
        <v>37</v>
      </c>
      <c r="K48" s="59"/>
      <c r="L48" s="59" t="s">
        <v>28</v>
      </c>
      <c r="M48" s="59"/>
      <c r="N48" s="59"/>
      <c r="O48" s="59"/>
      <c r="P48" s="59"/>
      <c r="Q48" s="93"/>
      <c r="R48" s="94"/>
    </row>
    <row r="49" spans="1:18" s="5" customFormat="1" ht="27" customHeight="1">
      <c r="A49" s="3"/>
      <c r="B49" s="101" t="s">
        <v>38</v>
      </c>
      <c r="C49" s="103">
        <v>28</v>
      </c>
      <c r="D49" s="126" t="s">
        <v>44</v>
      </c>
      <c r="E49" s="119">
        <v>4</v>
      </c>
      <c r="F49" s="109" t="s">
        <v>54</v>
      </c>
      <c r="G49" s="111">
        <v>3</v>
      </c>
      <c r="H49" s="113" t="s">
        <v>46</v>
      </c>
      <c r="I49" s="43" t="s">
        <v>26</v>
      </c>
      <c r="J49" s="44" t="s">
        <v>29</v>
      </c>
      <c r="K49" s="59" t="s">
        <v>28</v>
      </c>
      <c r="L49" s="59" t="s">
        <v>28</v>
      </c>
      <c r="M49" s="59"/>
      <c r="N49" s="59"/>
      <c r="O49" s="59"/>
      <c r="P49" s="59" t="s">
        <v>28</v>
      </c>
      <c r="Q49" s="93"/>
      <c r="R49" s="94"/>
    </row>
    <row r="50" spans="1:18" s="5" customFormat="1" ht="27" customHeight="1">
      <c r="A50" s="3"/>
      <c r="B50" s="101"/>
      <c r="C50" s="103"/>
      <c r="D50" s="126"/>
      <c r="E50" s="119"/>
      <c r="F50" s="109"/>
      <c r="G50" s="111"/>
      <c r="H50" s="113"/>
      <c r="I50" s="43" t="s">
        <v>26</v>
      </c>
      <c r="J50" s="44" t="s">
        <v>35</v>
      </c>
      <c r="K50" s="59" t="s">
        <v>28</v>
      </c>
      <c r="L50" s="59" t="s">
        <v>28</v>
      </c>
      <c r="M50" s="59"/>
      <c r="N50" s="59"/>
      <c r="O50" s="59"/>
      <c r="P50" s="59" t="s">
        <v>28</v>
      </c>
      <c r="Q50" s="93"/>
      <c r="R50" s="94"/>
    </row>
    <row r="51" spans="1:18" s="5" customFormat="1" ht="27" customHeight="1">
      <c r="A51" s="3"/>
      <c r="B51" s="101"/>
      <c r="C51" s="103"/>
      <c r="D51" s="126"/>
      <c r="E51" s="119"/>
      <c r="F51" s="109"/>
      <c r="G51" s="111"/>
      <c r="H51" s="113"/>
      <c r="I51" s="43" t="s">
        <v>47</v>
      </c>
      <c r="J51" s="22" t="s">
        <v>48</v>
      </c>
      <c r="K51" s="59"/>
      <c r="L51" s="59" t="s">
        <v>28</v>
      </c>
      <c r="M51" s="59"/>
      <c r="N51" s="59"/>
      <c r="O51" s="59"/>
      <c r="P51" s="59"/>
      <c r="Q51" s="93"/>
      <c r="R51" s="94"/>
    </row>
    <row r="52" spans="1:18" s="5" customFormat="1" ht="27" customHeight="1">
      <c r="A52" s="3"/>
      <c r="B52" s="101"/>
      <c r="C52" s="103"/>
      <c r="D52" s="126"/>
      <c r="E52" s="119"/>
      <c r="F52" s="109"/>
      <c r="G52" s="111"/>
      <c r="H52" s="113"/>
      <c r="I52" s="43" t="s">
        <v>47</v>
      </c>
      <c r="J52" s="22" t="s">
        <v>49</v>
      </c>
      <c r="K52" s="59"/>
      <c r="L52" s="59" t="s">
        <v>28</v>
      </c>
      <c r="M52" s="59"/>
      <c r="N52" s="59"/>
      <c r="O52" s="59"/>
      <c r="P52" s="59"/>
      <c r="Q52" s="93"/>
      <c r="R52" s="94"/>
    </row>
    <row r="53" spans="1:18" s="5" customFormat="1" ht="27" customHeight="1">
      <c r="A53" s="3"/>
      <c r="B53" s="101"/>
      <c r="C53" s="103"/>
      <c r="D53" s="126"/>
      <c r="E53" s="119"/>
      <c r="F53" s="109"/>
      <c r="G53" s="111"/>
      <c r="H53" s="113"/>
      <c r="I53" s="43" t="s">
        <v>47</v>
      </c>
      <c r="J53" s="22" t="s">
        <v>50</v>
      </c>
      <c r="K53" s="59"/>
      <c r="L53" s="59" t="s">
        <v>28</v>
      </c>
      <c r="M53" s="59"/>
      <c r="N53" s="59"/>
      <c r="O53" s="59"/>
      <c r="P53" s="59"/>
      <c r="Q53" s="93"/>
      <c r="R53" s="94"/>
    </row>
    <row r="54" spans="1:18" s="5" customFormat="1" ht="27" customHeight="1">
      <c r="A54" s="3"/>
      <c r="B54" s="101"/>
      <c r="C54" s="103"/>
      <c r="D54" s="126"/>
      <c r="E54" s="119"/>
      <c r="F54" s="109"/>
      <c r="G54" s="111"/>
      <c r="H54" s="113"/>
      <c r="I54" s="43" t="s">
        <v>47</v>
      </c>
      <c r="J54" s="22" t="s">
        <v>51</v>
      </c>
      <c r="K54" s="59"/>
      <c r="L54" s="59" t="s">
        <v>28</v>
      </c>
      <c r="M54" s="59"/>
      <c r="N54" s="59"/>
      <c r="O54" s="59"/>
      <c r="P54" s="59"/>
      <c r="Q54" s="93"/>
      <c r="R54" s="94"/>
    </row>
    <row r="55" spans="1:18" s="5" customFormat="1" ht="27" customHeight="1">
      <c r="A55" s="3"/>
      <c r="B55" s="101"/>
      <c r="C55" s="103"/>
      <c r="D55" s="126"/>
      <c r="E55" s="119"/>
      <c r="F55" s="109"/>
      <c r="G55" s="111"/>
      <c r="H55" s="113"/>
      <c r="I55" s="43" t="s">
        <v>47</v>
      </c>
      <c r="J55" s="22" t="s">
        <v>52</v>
      </c>
      <c r="K55" s="59"/>
      <c r="L55" s="59" t="s">
        <v>28</v>
      </c>
      <c r="M55" s="59"/>
      <c r="N55" s="59"/>
      <c r="O55" s="59"/>
      <c r="P55" s="59"/>
      <c r="Q55" s="93"/>
      <c r="R55" s="94"/>
    </row>
    <row r="56" spans="1:18" s="5" customFormat="1" ht="27" customHeight="1">
      <c r="A56" s="3"/>
      <c r="B56" s="101"/>
      <c r="C56" s="103"/>
      <c r="D56" s="126"/>
      <c r="E56" s="119"/>
      <c r="F56" s="109"/>
      <c r="G56" s="111"/>
      <c r="H56" s="113"/>
      <c r="I56" s="43" t="s">
        <v>47</v>
      </c>
      <c r="J56" s="22" t="s">
        <v>37</v>
      </c>
      <c r="K56" s="59"/>
      <c r="L56" s="59" t="s">
        <v>28</v>
      </c>
      <c r="M56" s="59"/>
      <c r="N56" s="59"/>
      <c r="O56" s="59"/>
      <c r="P56" s="59"/>
      <c r="Q56" s="93"/>
      <c r="R56" s="94"/>
    </row>
    <row r="57" spans="1:18" s="5" customFormat="1" ht="27" customHeight="1">
      <c r="A57" s="3"/>
      <c r="B57" s="101" t="s">
        <v>38</v>
      </c>
      <c r="C57" s="152">
        <v>33</v>
      </c>
      <c r="D57" s="153" t="s">
        <v>55</v>
      </c>
      <c r="E57" s="125" t="s">
        <v>32</v>
      </c>
      <c r="F57" s="141" t="s">
        <v>32</v>
      </c>
      <c r="G57" s="111">
        <v>3</v>
      </c>
      <c r="H57" s="113" t="s">
        <v>25</v>
      </c>
      <c r="I57" s="43" t="s">
        <v>26</v>
      </c>
      <c r="J57" s="44" t="s">
        <v>29</v>
      </c>
      <c r="K57" s="59" t="s">
        <v>28</v>
      </c>
      <c r="L57" s="59" t="s">
        <v>28</v>
      </c>
      <c r="M57" s="59"/>
      <c r="N57" s="59"/>
      <c r="O57" s="59"/>
      <c r="P57" s="59"/>
      <c r="Q57" s="93"/>
      <c r="R57" s="94"/>
    </row>
    <row r="58" spans="1:18" s="5" customFormat="1" ht="27" customHeight="1">
      <c r="A58" s="3"/>
      <c r="B58" s="101"/>
      <c r="C58" s="152"/>
      <c r="D58" s="153"/>
      <c r="E58" s="125"/>
      <c r="F58" s="141"/>
      <c r="G58" s="111"/>
      <c r="H58" s="113"/>
      <c r="I58" s="43" t="s">
        <v>26</v>
      </c>
      <c r="J58" s="44" t="s">
        <v>35</v>
      </c>
      <c r="K58" s="59" t="s">
        <v>28</v>
      </c>
      <c r="L58" s="59" t="s">
        <v>28</v>
      </c>
      <c r="M58" s="59"/>
      <c r="N58" s="59"/>
      <c r="O58" s="59"/>
      <c r="P58" s="59"/>
      <c r="Q58" s="93"/>
      <c r="R58" s="94"/>
    </row>
    <row r="59" spans="1:18" s="5" customFormat="1" ht="27" customHeight="1">
      <c r="A59" s="3"/>
      <c r="B59" s="101"/>
      <c r="C59" s="152"/>
      <c r="D59" s="153"/>
      <c r="E59" s="125"/>
      <c r="F59" s="141"/>
      <c r="G59" s="111"/>
      <c r="H59" s="113"/>
      <c r="I59" s="43" t="s">
        <v>36</v>
      </c>
      <c r="J59" s="44" t="s">
        <v>37</v>
      </c>
      <c r="K59" s="59"/>
      <c r="L59" s="59" t="s">
        <v>28</v>
      </c>
      <c r="M59" s="59"/>
      <c r="N59" s="59" t="s">
        <v>28</v>
      </c>
      <c r="O59" s="59"/>
      <c r="P59" s="59"/>
      <c r="Q59" s="93"/>
      <c r="R59" s="94"/>
    </row>
    <row r="60" spans="1:18" s="5" customFormat="1" ht="27" customHeight="1">
      <c r="A60" s="3"/>
      <c r="B60" s="101" t="s">
        <v>38</v>
      </c>
      <c r="C60" s="152">
        <v>49</v>
      </c>
      <c r="D60" s="153" t="s">
        <v>56</v>
      </c>
      <c r="E60" s="125" t="s">
        <v>32</v>
      </c>
      <c r="F60" s="141" t="s">
        <v>32</v>
      </c>
      <c r="G60" s="111">
        <v>3</v>
      </c>
      <c r="H60" s="113" t="s">
        <v>25</v>
      </c>
      <c r="I60" s="43" t="s">
        <v>26</v>
      </c>
      <c r="J60" s="44" t="s">
        <v>29</v>
      </c>
      <c r="K60" s="59" t="s">
        <v>28</v>
      </c>
      <c r="L60" s="59" t="s">
        <v>28</v>
      </c>
      <c r="M60" s="59"/>
      <c r="N60" s="59"/>
      <c r="O60" s="59"/>
      <c r="P60" s="59"/>
      <c r="Q60" s="93"/>
      <c r="R60" s="94"/>
    </row>
    <row r="61" spans="1:18" s="5" customFormat="1" ht="27" customHeight="1">
      <c r="A61" s="3"/>
      <c r="B61" s="101"/>
      <c r="C61" s="152"/>
      <c r="D61" s="153"/>
      <c r="E61" s="125"/>
      <c r="F61" s="141"/>
      <c r="G61" s="111"/>
      <c r="H61" s="113"/>
      <c r="I61" s="43" t="s">
        <v>26</v>
      </c>
      <c r="J61" s="44" t="s">
        <v>35</v>
      </c>
      <c r="K61" s="59" t="s">
        <v>28</v>
      </c>
      <c r="L61" s="59" t="s">
        <v>28</v>
      </c>
      <c r="M61" s="59"/>
      <c r="N61" s="59"/>
      <c r="O61" s="59"/>
      <c r="P61" s="59"/>
      <c r="Q61" s="93"/>
      <c r="R61" s="94"/>
    </row>
    <row r="62" spans="1:18" s="5" customFormat="1" ht="27" customHeight="1">
      <c r="A62" s="3"/>
      <c r="B62" s="101"/>
      <c r="C62" s="152"/>
      <c r="D62" s="153"/>
      <c r="E62" s="125"/>
      <c r="F62" s="141"/>
      <c r="G62" s="111"/>
      <c r="H62" s="113"/>
      <c r="I62" s="43" t="s">
        <v>36</v>
      </c>
      <c r="J62" s="44" t="s">
        <v>37</v>
      </c>
      <c r="K62" s="59"/>
      <c r="L62" s="59" t="s">
        <v>28</v>
      </c>
      <c r="M62" s="59"/>
      <c r="N62" s="59" t="s">
        <v>28</v>
      </c>
      <c r="O62" s="59"/>
      <c r="P62" s="59"/>
      <c r="Q62" s="93"/>
      <c r="R62" s="94"/>
    </row>
    <row r="63" spans="1:18" s="5" customFormat="1" ht="27" customHeight="1">
      <c r="A63" s="3"/>
      <c r="B63" s="101" t="s">
        <v>38</v>
      </c>
      <c r="C63" s="152">
        <v>50</v>
      </c>
      <c r="D63" s="153" t="s">
        <v>57</v>
      </c>
      <c r="E63" s="125">
        <v>1</v>
      </c>
      <c r="F63" s="141" t="s">
        <v>58</v>
      </c>
      <c r="G63" s="111">
        <v>3</v>
      </c>
      <c r="H63" s="113" t="s">
        <v>25</v>
      </c>
      <c r="I63" s="43" t="s">
        <v>26</v>
      </c>
      <c r="J63" s="44" t="s">
        <v>29</v>
      </c>
      <c r="K63" s="59" t="s">
        <v>28</v>
      </c>
      <c r="L63" s="59" t="s">
        <v>28</v>
      </c>
      <c r="M63" s="59"/>
      <c r="N63" s="59"/>
      <c r="O63" s="59"/>
      <c r="P63" s="59"/>
      <c r="Q63" s="93"/>
      <c r="R63" s="94"/>
    </row>
    <row r="64" spans="1:18" s="5" customFormat="1" ht="27" customHeight="1">
      <c r="A64" s="3"/>
      <c r="B64" s="101"/>
      <c r="C64" s="152"/>
      <c r="D64" s="153"/>
      <c r="E64" s="125"/>
      <c r="F64" s="141"/>
      <c r="G64" s="111"/>
      <c r="H64" s="113"/>
      <c r="I64" s="43" t="s">
        <v>26</v>
      </c>
      <c r="J64" s="44" t="s">
        <v>35</v>
      </c>
      <c r="K64" s="59" t="s">
        <v>28</v>
      </c>
      <c r="L64" s="59" t="s">
        <v>28</v>
      </c>
      <c r="M64" s="59"/>
      <c r="N64" s="59"/>
      <c r="O64" s="59"/>
      <c r="P64" s="59"/>
      <c r="Q64" s="93"/>
      <c r="R64" s="94"/>
    </row>
    <row r="65" spans="1:18" s="5" customFormat="1" ht="27" customHeight="1">
      <c r="A65" s="3"/>
      <c r="B65" s="101"/>
      <c r="C65" s="152"/>
      <c r="D65" s="153"/>
      <c r="E65" s="125"/>
      <c r="F65" s="141"/>
      <c r="G65" s="111"/>
      <c r="H65" s="113"/>
      <c r="I65" s="43" t="s">
        <v>36</v>
      </c>
      <c r="J65" s="44" t="s">
        <v>37</v>
      </c>
      <c r="K65" s="59"/>
      <c r="L65" s="59" t="s">
        <v>28</v>
      </c>
      <c r="M65" s="59"/>
      <c r="N65" s="59" t="s">
        <v>28</v>
      </c>
      <c r="O65" s="59"/>
      <c r="P65" s="59"/>
      <c r="Q65" s="93"/>
      <c r="R65" s="94"/>
    </row>
    <row r="66" spans="1:18" s="5" customFormat="1" ht="27" customHeight="1">
      <c r="A66" s="3"/>
      <c r="B66" s="101" t="s">
        <v>38</v>
      </c>
      <c r="C66" s="152">
        <v>50</v>
      </c>
      <c r="D66" s="153" t="s">
        <v>57</v>
      </c>
      <c r="E66" s="125">
        <v>2</v>
      </c>
      <c r="F66" s="141" t="s">
        <v>59</v>
      </c>
      <c r="G66" s="111">
        <v>3</v>
      </c>
      <c r="H66" s="113" t="s">
        <v>25</v>
      </c>
      <c r="I66" s="43" t="s">
        <v>26</v>
      </c>
      <c r="J66" s="44" t="s">
        <v>29</v>
      </c>
      <c r="K66" s="59" t="s">
        <v>28</v>
      </c>
      <c r="L66" s="59" t="s">
        <v>28</v>
      </c>
      <c r="M66" s="59"/>
      <c r="N66" s="59"/>
      <c r="O66" s="59"/>
      <c r="P66" s="59"/>
      <c r="Q66" s="93"/>
      <c r="R66" s="94"/>
    </row>
    <row r="67" spans="1:18" s="5" customFormat="1" ht="27" customHeight="1">
      <c r="A67" s="3"/>
      <c r="B67" s="101"/>
      <c r="C67" s="152"/>
      <c r="D67" s="153"/>
      <c r="E67" s="125"/>
      <c r="F67" s="141"/>
      <c r="G67" s="111"/>
      <c r="H67" s="113"/>
      <c r="I67" s="43" t="s">
        <v>26</v>
      </c>
      <c r="J67" s="44" t="s">
        <v>35</v>
      </c>
      <c r="K67" s="59" t="s">
        <v>28</v>
      </c>
      <c r="L67" s="59" t="s">
        <v>28</v>
      </c>
      <c r="M67" s="59"/>
      <c r="N67" s="59"/>
      <c r="O67" s="59"/>
      <c r="P67" s="59"/>
      <c r="Q67" s="93"/>
      <c r="R67" s="94"/>
    </row>
    <row r="68" spans="1:18" s="5" customFormat="1" ht="27" customHeight="1">
      <c r="A68" s="3"/>
      <c r="B68" s="101"/>
      <c r="C68" s="152"/>
      <c r="D68" s="153"/>
      <c r="E68" s="125"/>
      <c r="F68" s="141"/>
      <c r="G68" s="111"/>
      <c r="H68" s="113"/>
      <c r="I68" s="43" t="s">
        <v>36</v>
      </c>
      <c r="J68" s="44" t="s">
        <v>37</v>
      </c>
      <c r="K68" s="59"/>
      <c r="L68" s="59" t="s">
        <v>28</v>
      </c>
      <c r="M68" s="59"/>
      <c r="N68" s="59" t="s">
        <v>28</v>
      </c>
      <c r="O68" s="59"/>
      <c r="P68" s="59"/>
      <c r="Q68" s="93"/>
      <c r="R68" s="94"/>
    </row>
    <row r="69" spans="1:18" s="5" customFormat="1" ht="27" customHeight="1">
      <c r="A69" s="3"/>
      <c r="B69" s="101" t="s">
        <v>38</v>
      </c>
      <c r="C69" s="152">
        <v>50</v>
      </c>
      <c r="D69" s="153" t="s">
        <v>57</v>
      </c>
      <c r="E69" s="125">
        <v>3</v>
      </c>
      <c r="F69" s="141" t="s">
        <v>60</v>
      </c>
      <c r="G69" s="111">
        <v>3</v>
      </c>
      <c r="H69" s="113" t="s">
        <v>25</v>
      </c>
      <c r="I69" s="43" t="s">
        <v>26</v>
      </c>
      <c r="J69" s="44" t="s">
        <v>29</v>
      </c>
      <c r="K69" s="59" t="s">
        <v>28</v>
      </c>
      <c r="L69" s="59" t="s">
        <v>28</v>
      </c>
      <c r="M69" s="59"/>
      <c r="N69" s="59"/>
      <c r="O69" s="59"/>
      <c r="P69" s="59"/>
      <c r="Q69" s="93"/>
      <c r="R69" s="94"/>
    </row>
    <row r="70" spans="1:18" s="5" customFormat="1" ht="27" customHeight="1">
      <c r="A70" s="3"/>
      <c r="B70" s="101"/>
      <c r="C70" s="152"/>
      <c r="D70" s="153"/>
      <c r="E70" s="125"/>
      <c r="F70" s="141"/>
      <c r="G70" s="111"/>
      <c r="H70" s="113"/>
      <c r="I70" s="43" t="s">
        <v>26</v>
      </c>
      <c r="J70" s="44" t="s">
        <v>35</v>
      </c>
      <c r="K70" s="59" t="s">
        <v>28</v>
      </c>
      <c r="L70" s="59" t="s">
        <v>28</v>
      </c>
      <c r="M70" s="59"/>
      <c r="N70" s="59"/>
      <c r="O70" s="59"/>
      <c r="P70" s="59"/>
      <c r="Q70" s="93"/>
      <c r="R70" s="94"/>
    </row>
    <row r="71" spans="1:18" s="5" customFormat="1" ht="27" customHeight="1">
      <c r="A71" s="3"/>
      <c r="B71" s="101"/>
      <c r="C71" s="152"/>
      <c r="D71" s="153"/>
      <c r="E71" s="125"/>
      <c r="F71" s="141"/>
      <c r="G71" s="111"/>
      <c r="H71" s="113"/>
      <c r="I71" s="43" t="s">
        <v>36</v>
      </c>
      <c r="J71" s="44" t="s">
        <v>37</v>
      </c>
      <c r="K71" s="59"/>
      <c r="L71" s="59" t="s">
        <v>28</v>
      </c>
      <c r="M71" s="59"/>
      <c r="N71" s="59" t="s">
        <v>28</v>
      </c>
      <c r="O71" s="59"/>
      <c r="P71" s="59"/>
      <c r="Q71" s="93"/>
      <c r="R71" s="94"/>
    </row>
    <row r="72" spans="1:18" s="5" customFormat="1" ht="27" customHeight="1">
      <c r="A72" s="3"/>
      <c r="B72" s="101" t="s">
        <v>38</v>
      </c>
      <c r="C72" s="152">
        <v>50</v>
      </c>
      <c r="D72" s="153" t="s">
        <v>57</v>
      </c>
      <c r="E72" s="125">
        <v>4</v>
      </c>
      <c r="F72" s="141" t="s">
        <v>61</v>
      </c>
      <c r="G72" s="111">
        <v>3</v>
      </c>
      <c r="H72" s="113" t="s">
        <v>25</v>
      </c>
      <c r="I72" s="43" t="s">
        <v>26</v>
      </c>
      <c r="J72" s="44" t="s">
        <v>29</v>
      </c>
      <c r="K72" s="59" t="s">
        <v>28</v>
      </c>
      <c r="L72" s="59" t="s">
        <v>28</v>
      </c>
      <c r="M72" s="59"/>
      <c r="N72" s="59"/>
      <c r="O72" s="59"/>
      <c r="P72" s="59"/>
      <c r="Q72" s="93"/>
      <c r="R72" s="94"/>
    </row>
    <row r="73" spans="1:18" s="5" customFormat="1" ht="27" customHeight="1">
      <c r="A73" s="3"/>
      <c r="B73" s="101"/>
      <c r="C73" s="152"/>
      <c r="D73" s="153"/>
      <c r="E73" s="125"/>
      <c r="F73" s="141"/>
      <c r="G73" s="111"/>
      <c r="H73" s="113"/>
      <c r="I73" s="43" t="s">
        <v>26</v>
      </c>
      <c r="J73" s="44" t="s">
        <v>35</v>
      </c>
      <c r="K73" s="59" t="s">
        <v>28</v>
      </c>
      <c r="L73" s="59" t="s">
        <v>28</v>
      </c>
      <c r="M73" s="59"/>
      <c r="N73" s="59"/>
      <c r="O73" s="59"/>
      <c r="P73" s="59"/>
      <c r="Q73" s="93"/>
      <c r="R73" s="94"/>
    </row>
    <row r="74" spans="1:18" s="5" customFormat="1" ht="27" customHeight="1" thickBot="1">
      <c r="A74" s="3"/>
      <c r="B74" s="102"/>
      <c r="C74" s="162"/>
      <c r="D74" s="163"/>
      <c r="E74" s="164"/>
      <c r="F74" s="165"/>
      <c r="G74" s="112"/>
      <c r="H74" s="114"/>
      <c r="I74" s="45" t="s">
        <v>36</v>
      </c>
      <c r="J74" s="67" t="s">
        <v>37</v>
      </c>
      <c r="K74" s="60"/>
      <c r="L74" s="60" t="s">
        <v>28</v>
      </c>
      <c r="M74" s="60"/>
      <c r="N74" s="60" t="s">
        <v>28</v>
      </c>
      <c r="O74" s="60"/>
      <c r="P74" s="60"/>
      <c r="Q74" s="76"/>
      <c r="R74" s="77"/>
    </row>
    <row r="75" spans="1:18" s="5" customFormat="1" ht="27" customHeight="1">
      <c r="A75" s="3"/>
      <c r="B75" s="130" t="s">
        <v>62</v>
      </c>
      <c r="C75" s="166">
        <v>2</v>
      </c>
      <c r="D75" s="167" t="s">
        <v>23</v>
      </c>
      <c r="E75" s="150">
        <v>25</v>
      </c>
      <c r="F75" s="151" t="s">
        <v>63</v>
      </c>
      <c r="G75" s="135">
        <v>3</v>
      </c>
      <c r="H75" s="136" t="s">
        <v>25</v>
      </c>
      <c r="I75" s="68" t="s">
        <v>26</v>
      </c>
      <c r="J75" s="69" t="s">
        <v>29</v>
      </c>
      <c r="K75" s="58" t="s">
        <v>28</v>
      </c>
      <c r="L75" s="58" t="s">
        <v>28</v>
      </c>
      <c r="M75" s="58"/>
      <c r="N75" s="58"/>
      <c r="O75" s="58"/>
      <c r="P75" s="58"/>
      <c r="Q75" s="97"/>
      <c r="R75" s="98"/>
    </row>
    <row r="76" spans="1:18" s="5" customFormat="1" ht="27" customHeight="1">
      <c r="A76" s="3"/>
      <c r="B76" s="101"/>
      <c r="C76" s="152"/>
      <c r="D76" s="153"/>
      <c r="E76" s="125"/>
      <c r="F76" s="141"/>
      <c r="G76" s="111"/>
      <c r="H76" s="113"/>
      <c r="I76" s="43" t="s">
        <v>26</v>
      </c>
      <c r="J76" s="44" t="s">
        <v>35</v>
      </c>
      <c r="K76" s="59" t="s">
        <v>28</v>
      </c>
      <c r="L76" s="59" t="s">
        <v>28</v>
      </c>
      <c r="M76" s="59"/>
      <c r="N76" s="59"/>
      <c r="O76" s="59"/>
      <c r="P76" s="59"/>
      <c r="Q76" s="93"/>
      <c r="R76" s="94"/>
    </row>
    <row r="77" spans="1:18" s="5" customFormat="1" ht="27" customHeight="1">
      <c r="A77" s="3"/>
      <c r="B77" s="101"/>
      <c r="C77" s="152"/>
      <c r="D77" s="153"/>
      <c r="E77" s="125"/>
      <c r="F77" s="141"/>
      <c r="G77" s="111"/>
      <c r="H77" s="113"/>
      <c r="I77" s="43" t="s">
        <v>36</v>
      </c>
      <c r="J77" s="44" t="s">
        <v>37</v>
      </c>
      <c r="K77" s="59"/>
      <c r="L77" s="59" t="s">
        <v>28</v>
      </c>
      <c r="M77" s="59"/>
      <c r="N77" s="59" t="s">
        <v>28</v>
      </c>
      <c r="O77" s="59"/>
      <c r="P77" s="59"/>
      <c r="Q77" s="93"/>
      <c r="R77" s="94"/>
    </row>
    <row r="78" spans="1:18" s="5" customFormat="1" ht="27" customHeight="1">
      <c r="A78" s="3"/>
      <c r="B78" s="101" t="s">
        <v>62</v>
      </c>
      <c r="C78" s="103">
        <v>28</v>
      </c>
      <c r="D78" s="126" t="s">
        <v>44</v>
      </c>
      <c r="E78" s="107">
        <v>1</v>
      </c>
      <c r="F78" s="109" t="s">
        <v>64</v>
      </c>
      <c r="G78" s="111">
        <v>3</v>
      </c>
      <c r="H78" s="113" t="s">
        <v>46</v>
      </c>
      <c r="I78" s="43" t="s">
        <v>26</v>
      </c>
      <c r="J78" s="44" t="s">
        <v>29</v>
      </c>
      <c r="K78" s="59" t="s">
        <v>28</v>
      </c>
      <c r="L78" s="59" t="s">
        <v>28</v>
      </c>
      <c r="M78" s="59"/>
      <c r="N78" s="59"/>
      <c r="O78" s="59"/>
      <c r="P78" s="59" t="s">
        <v>28</v>
      </c>
      <c r="Q78" s="93"/>
      <c r="R78" s="94"/>
    </row>
    <row r="79" spans="1:18" s="5" customFormat="1" ht="27" customHeight="1">
      <c r="A79" s="3"/>
      <c r="B79" s="101"/>
      <c r="C79" s="103"/>
      <c r="D79" s="126"/>
      <c r="E79" s="107"/>
      <c r="F79" s="109"/>
      <c r="G79" s="111"/>
      <c r="H79" s="113"/>
      <c r="I79" s="43" t="s">
        <v>26</v>
      </c>
      <c r="J79" s="44" t="s">
        <v>35</v>
      </c>
      <c r="K79" s="59" t="s">
        <v>28</v>
      </c>
      <c r="L79" s="59" t="s">
        <v>28</v>
      </c>
      <c r="M79" s="59"/>
      <c r="N79" s="59"/>
      <c r="O79" s="59"/>
      <c r="P79" s="59" t="s">
        <v>28</v>
      </c>
      <c r="Q79" s="93"/>
      <c r="R79" s="94"/>
    </row>
    <row r="80" spans="1:18" s="5" customFormat="1" ht="27" customHeight="1">
      <c r="A80" s="3"/>
      <c r="B80" s="101"/>
      <c r="C80" s="103"/>
      <c r="D80" s="126"/>
      <c r="E80" s="107"/>
      <c r="F80" s="109"/>
      <c r="G80" s="111"/>
      <c r="H80" s="113"/>
      <c r="I80" s="43" t="s">
        <v>47</v>
      </c>
      <c r="J80" s="22" t="s">
        <v>48</v>
      </c>
      <c r="K80" s="59"/>
      <c r="L80" s="59" t="s">
        <v>28</v>
      </c>
      <c r="M80" s="59"/>
      <c r="N80" s="59"/>
      <c r="O80" s="59"/>
      <c r="P80" s="59"/>
      <c r="Q80" s="93"/>
      <c r="R80" s="94"/>
    </row>
    <row r="81" spans="1:18" s="5" customFormat="1" ht="27" customHeight="1">
      <c r="A81" s="3"/>
      <c r="B81" s="101"/>
      <c r="C81" s="103"/>
      <c r="D81" s="126"/>
      <c r="E81" s="107"/>
      <c r="F81" s="109"/>
      <c r="G81" s="111"/>
      <c r="H81" s="113"/>
      <c r="I81" s="43" t="s">
        <v>47</v>
      </c>
      <c r="J81" s="22" t="s">
        <v>49</v>
      </c>
      <c r="K81" s="59"/>
      <c r="L81" s="59" t="s">
        <v>28</v>
      </c>
      <c r="M81" s="59"/>
      <c r="N81" s="59"/>
      <c r="O81" s="59"/>
      <c r="P81" s="59"/>
      <c r="Q81" s="93"/>
      <c r="R81" s="94"/>
    </row>
    <row r="82" spans="1:18" s="5" customFormat="1" ht="27" customHeight="1">
      <c r="A82" s="3"/>
      <c r="B82" s="101"/>
      <c r="C82" s="103"/>
      <c r="D82" s="126"/>
      <c r="E82" s="107"/>
      <c r="F82" s="109"/>
      <c r="G82" s="111"/>
      <c r="H82" s="113"/>
      <c r="I82" s="43" t="s">
        <v>47</v>
      </c>
      <c r="J82" s="22" t="s">
        <v>50</v>
      </c>
      <c r="K82" s="59"/>
      <c r="L82" s="59" t="s">
        <v>28</v>
      </c>
      <c r="M82" s="59"/>
      <c r="N82" s="59"/>
      <c r="O82" s="59"/>
      <c r="P82" s="59"/>
      <c r="Q82" s="93"/>
      <c r="R82" s="94"/>
    </row>
    <row r="83" spans="1:18" s="5" customFormat="1" ht="27" customHeight="1">
      <c r="A83" s="3"/>
      <c r="B83" s="101"/>
      <c r="C83" s="103"/>
      <c r="D83" s="126"/>
      <c r="E83" s="107"/>
      <c r="F83" s="109"/>
      <c r="G83" s="111"/>
      <c r="H83" s="113"/>
      <c r="I83" s="43" t="s">
        <v>47</v>
      </c>
      <c r="J83" s="22" t="s">
        <v>51</v>
      </c>
      <c r="K83" s="59"/>
      <c r="L83" s="59" t="s">
        <v>28</v>
      </c>
      <c r="M83" s="59"/>
      <c r="N83" s="59"/>
      <c r="O83" s="59"/>
      <c r="P83" s="59"/>
      <c r="Q83" s="93"/>
      <c r="R83" s="94"/>
    </row>
    <row r="84" spans="1:18" s="5" customFormat="1" ht="28.5">
      <c r="A84" s="3"/>
      <c r="B84" s="101"/>
      <c r="C84" s="103"/>
      <c r="D84" s="126"/>
      <c r="E84" s="107"/>
      <c r="F84" s="109"/>
      <c r="G84" s="111"/>
      <c r="H84" s="113"/>
      <c r="I84" s="43" t="s">
        <v>47</v>
      </c>
      <c r="J84" s="22" t="s">
        <v>52</v>
      </c>
      <c r="K84" s="59"/>
      <c r="L84" s="59" t="s">
        <v>28</v>
      </c>
      <c r="M84" s="59"/>
      <c r="N84" s="59"/>
      <c r="O84" s="59"/>
      <c r="P84" s="59"/>
      <c r="Q84" s="93"/>
      <c r="R84" s="94"/>
    </row>
    <row r="85" spans="1:18" s="5" customFormat="1" ht="27" customHeight="1">
      <c r="A85" s="3"/>
      <c r="B85" s="101"/>
      <c r="C85" s="103"/>
      <c r="D85" s="126"/>
      <c r="E85" s="107"/>
      <c r="F85" s="109"/>
      <c r="G85" s="111"/>
      <c r="H85" s="113"/>
      <c r="I85" s="43" t="s">
        <v>47</v>
      </c>
      <c r="J85" s="22" t="s">
        <v>37</v>
      </c>
      <c r="K85" s="59"/>
      <c r="L85" s="59" t="s">
        <v>28</v>
      </c>
      <c r="M85" s="59"/>
      <c r="N85" s="59" t="s">
        <v>28</v>
      </c>
      <c r="O85" s="59"/>
      <c r="P85" s="59"/>
      <c r="Q85" s="93"/>
      <c r="R85" s="94"/>
    </row>
    <row r="86" spans="1:18" s="5" customFormat="1" ht="27" customHeight="1">
      <c r="A86" s="3"/>
      <c r="B86" s="101" t="s">
        <v>62</v>
      </c>
      <c r="C86" s="103">
        <v>28</v>
      </c>
      <c r="D86" s="126" t="s">
        <v>44</v>
      </c>
      <c r="E86" s="107">
        <v>2</v>
      </c>
      <c r="F86" s="109" t="s">
        <v>53</v>
      </c>
      <c r="G86" s="111">
        <v>3</v>
      </c>
      <c r="H86" s="113" t="s">
        <v>46</v>
      </c>
      <c r="I86" s="43" t="s">
        <v>26</v>
      </c>
      <c r="J86" s="44" t="s">
        <v>29</v>
      </c>
      <c r="K86" s="59" t="s">
        <v>28</v>
      </c>
      <c r="L86" s="59" t="s">
        <v>28</v>
      </c>
      <c r="M86" s="59"/>
      <c r="N86" s="59"/>
      <c r="O86" s="59"/>
      <c r="P86" s="59" t="s">
        <v>28</v>
      </c>
      <c r="Q86" s="93"/>
      <c r="R86" s="94"/>
    </row>
    <row r="87" spans="1:18" s="5" customFormat="1" ht="27" customHeight="1">
      <c r="A87" s="3"/>
      <c r="B87" s="101"/>
      <c r="C87" s="103"/>
      <c r="D87" s="126"/>
      <c r="E87" s="107"/>
      <c r="F87" s="109"/>
      <c r="G87" s="111"/>
      <c r="H87" s="113"/>
      <c r="I87" s="43" t="s">
        <v>26</v>
      </c>
      <c r="J87" s="44" t="s">
        <v>35</v>
      </c>
      <c r="K87" s="59" t="s">
        <v>28</v>
      </c>
      <c r="L87" s="59" t="s">
        <v>28</v>
      </c>
      <c r="M87" s="59"/>
      <c r="N87" s="59"/>
      <c r="O87" s="59"/>
      <c r="P87" s="59" t="s">
        <v>28</v>
      </c>
      <c r="Q87" s="93"/>
      <c r="R87" s="94"/>
    </row>
    <row r="88" spans="1:18" s="5" customFormat="1" ht="27" customHeight="1">
      <c r="A88" s="3"/>
      <c r="B88" s="101"/>
      <c r="C88" s="103"/>
      <c r="D88" s="126"/>
      <c r="E88" s="107"/>
      <c r="F88" s="109"/>
      <c r="G88" s="111"/>
      <c r="H88" s="113"/>
      <c r="I88" s="43" t="s">
        <v>47</v>
      </c>
      <c r="J88" s="22" t="s">
        <v>48</v>
      </c>
      <c r="K88" s="59"/>
      <c r="L88" s="59" t="s">
        <v>28</v>
      </c>
      <c r="M88" s="59"/>
      <c r="N88" s="59"/>
      <c r="O88" s="59"/>
      <c r="P88" s="59"/>
      <c r="Q88" s="93"/>
      <c r="R88" s="94"/>
    </row>
    <row r="89" spans="1:18" s="5" customFormat="1" ht="27" customHeight="1">
      <c r="A89" s="3"/>
      <c r="B89" s="101"/>
      <c r="C89" s="103"/>
      <c r="D89" s="126"/>
      <c r="E89" s="107"/>
      <c r="F89" s="109"/>
      <c r="G89" s="111"/>
      <c r="H89" s="113"/>
      <c r="I89" s="43" t="s">
        <v>47</v>
      </c>
      <c r="J89" s="22" t="s">
        <v>49</v>
      </c>
      <c r="K89" s="59"/>
      <c r="L89" s="59" t="s">
        <v>28</v>
      </c>
      <c r="M89" s="59"/>
      <c r="N89" s="59"/>
      <c r="O89" s="59"/>
      <c r="P89" s="59"/>
      <c r="Q89" s="93"/>
      <c r="R89" s="94"/>
    </row>
    <row r="90" spans="1:18" s="5" customFormat="1" ht="27" customHeight="1">
      <c r="A90" s="3"/>
      <c r="B90" s="101"/>
      <c r="C90" s="103"/>
      <c r="D90" s="126"/>
      <c r="E90" s="107"/>
      <c r="F90" s="109"/>
      <c r="G90" s="111"/>
      <c r="H90" s="113"/>
      <c r="I90" s="43" t="s">
        <v>47</v>
      </c>
      <c r="J90" s="22" t="s">
        <v>50</v>
      </c>
      <c r="K90" s="59"/>
      <c r="L90" s="59" t="s">
        <v>28</v>
      </c>
      <c r="M90" s="59"/>
      <c r="N90" s="59"/>
      <c r="O90" s="59"/>
      <c r="P90" s="59"/>
      <c r="Q90" s="93"/>
      <c r="R90" s="94"/>
    </row>
    <row r="91" spans="1:18" s="5" customFormat="1" ht="27" customHeight="1">
      <c r="A91" s="3"/>
      <c r="B91" s="101"/>
      <c r="C91" s="103"/>
      <c r="D91" s="126"/>
      <c r="E91" s="107"/>
      <c r="F91" s="109"/>
      <c r="G91" s="111"/>
      <c r="H91" s="113"/>
      <c r="I91" s="43" t="s">
        <v>47</v>
      </c>
      <c r="J91" s="22" t="s">
        <v>51</v>
      </c>
      <c r="K91" s="59"/>
      <c r="L91" s="59" t="s">
        <v>28</v>
      </c>
      <c r="M91" s="59"/>
      <c r="N91" s="59"/>
      <c r="O91" s="59"/>
      <c r="P91" s="59"/>
      <c r="Q91" s="93"/>
      <c r="R91" s="94"/>
    </row>
    <row r="92" spans="1:18" s="5" customFormat="1" ht="28.5">
      <c r="A92" s="3"/>
      <c r="B92" s="101"/>
      <c r="C92" s="103"/>
      <c r="D92" s="126"/>
      <c r="E92" s="107"/>
      <c r="F92" s="109"/>
      <c r="G92" s="111"/>
      <c r="H92" s="113"/>
      <c r="I92" s="43" t="s">
        <v>47</v>
      </c>
      <c r="J92" s="22" t="s">
        <v>52</v>
      </c>
      <c r="K92" s="59"/>
      <c r="L92" s="59" t="s">
        <v>28</v>
      </c>
      <c r="M92" s="59"/>
      <c r="N92" s="59"/>
      <c r="O92" s="59"/>
      <c r="P92" s="59"/>
      <c r="Q92" s="93"/>
      <c r="R92" s="94"/>
    </row>
    <row r="93" spans="1:18" s="5" customFormat="1" ht="27" customHeight="1">
      <c r="A93" s="3"/>
      <c r="B93" s="101"/>
      <c r="C93" s="103"/>
      <c r="D93" s="126"/>
      <c r="E93" s="107"/>
      <c r="F93" s="109"/>
      <c r="G93" s="111"/>
      <c r="H93" s="113"/>
      <c r="I93" s="43" t="s">
        <v>47</v>
      </c>
      <c r="J93" s="22" t="s">
        <v>37</v>
      </c>
      <c r="K93" s="59"/>
      <c r="L93" s="59" t="s">
        <v>28</v>
      </c>
      <c r="M93" s="59"/>
      <c r="N93" s="59" t="s">
        <v>28</v>
      </c>
      <c r="O93" s="59"/>
      <c r="P93" s="59"/>
      <c r="Q93" s="93"/>
      <c r="R93" s="94"/>
    </row>
    <row r="94" spans="1:18" s="5" customFormat="1" ht="27" customHeight="1">
      <c r="A94" s="3"/>
      <c r="B94" s="101" t="s">
        <v>62</v>
      </c>
      <c r="C94" s="103">
        <v>28</v>
      </c>
      <c r="D94" s="126" t="s">
        <v>44</v>
      </c>
      <c r="E94" s="107">
        <v>4</v>
      </c>
      <c r="F94" s="109" t="s">
        <v>54</v>
      </c>
      <c r="G94" s="111">
        <v>3</v>
      </c>
      <c r="H94" s="113" t="s">
        <v>46</v>
      </c>
      <c r="I94" s="43" t="s">
        <v>26</v>
      </c>
      <c r="J94" s="44" t="s">
        <v>29</v>
      </c>
      <c r="K94" s="59" t="s">
        <v>28</v>
      </c>
      <c r="L94" s="59" t="s">
        <v>28</v>
      </c>
      <c r="M94" s="59"/>
      <c r="N94" s="59"/>
      <c r="O94" s="59"/>
      <c r="P94" s="59" t="s">
        <v>28</v>
      </c>
      <c r="Q94" s="93"/>
      <c r="R94" s="94"/>
    </row>
    <row r="95" spans="1:18" s="5" customFormat="1" ht="27" customHeight="1">
      <c r="A95" s="3"/>
      <c r="B95" s="101"/>
      <c r="C95" s="103"/>
      <c r="D95" s="126"/>
      <c r="E95" s="107"/>
      <c r="F95" s="109"/>
      <c r="G95" s="111"/>
      <c r="H95" s="113"/>
      <c r="I95" s="43" t="s">
        <v>26</v>
      </c>
      <c r="J95" s="44" t="s">
        <v>35</v>
      </c>
      <c r="K95" s="59" t="s">
        <v>28</v>
      </c>
      <c r="L95" s="59" t="s">
        <v>28</v>
      </c>
      <c r="M95" s="59"/>
      <c r="N95" s="59"/>
      <c r="O95" s="59"/>
      <c r="P95" s="59" t="s">
        <v>28</v>
      </c>
      <c r="Q95" s="93"/>
      <c r="R95" s="94"/>
    </row>
    <row r="96" spans="1:18" s="5" customFormat="1" ht="27" customHeight="1">
      <c r="A96" s="3"/>
      <c r="B96" s="101"/>
      <c r="C96" s="103"/>
      <c r="D96" s="126"/>
      <c r="E96" s="107"/>
      <c r="F96" s="109"/>
      <c r="G96" s="111"/>
      <c r="H96" s="113"/>
      <c r="I96" s="43" t="s">
        <v>47</v>
      </c>
      <c r="J96" s="22" t="s">
        <v>48</v>
      </c>
      <c r="K96" s="59"/>
      <c r="L96" s="59" t="s">
        <v>28</v>
      </c>
      <c r="M96" s="59"/>
      <c r="N96" s="59"/>
      <c r="O96" s="59"/>
      <c r="P96" s="59"/>
      <c r="Q96" s="93"/>
      <c r="R96" s="94"/>
    </row>
    <row r="97" spans="1:18" s="5" customFormat="1" ht="27" customHeight="1">
      <c r="A97" s="3"/>
      <c r="B97" s="101"/>
      <c r="C97" s="103"/>
      <c r="D97" s="126"/>
      <c r="E97" s="107"/>
      <c r="F97" s="109"/>
      <c r="G97" s="111"/>
      <c r="H97" s="113"/>
      <c r="I97" s="43" t="s">
        <v>47</v>
      </c>
      <c r="J97" s="22" t="s">
        <v>49</v>
      </c>
      <c r="K97" s="59"/>
      <c r="L97" s="59" t="s">
        <v>28</v>
      </c>
      <c r="M97" s="59"/>
      <c r="N97" s="59"/>
      <c r="O97" s="59"/>
      <c r="P97" s="59"/>
      <c r="Q97" s="93"/>
      <c r="R97" s="94"/>
    </row>
    <row r="98" spans="1:18" s="5" customFormat="1" ht="27" customHeight="1">
      <c r="A98" s="3"/>
      <c r="B98" s="101"/>
      <c r="C98" s="103"/>
      <c r="D98" s="126"/>
      <c r="E98" s="107"/>
      <c r="F98" s="109"/>
      <c r="G98" s="111"/>
      <c r="H98" s="113"/>
      <c r="I98" s="43" t="s">
        <v>47</v>
      </c>
      <c r="J98" s="22" t="s">
        <v>50</v>
      </c>
      <c r="K98" s="59"/>
      <c r="L98" s="59" t="s">
        <v>28</v>
      </c>
      <c r="M98" s="59"/>
      <c r="N98" s="59"/>
      <c r="O98" s="59"/>
      <c r="P98" s="59"/>
      <c r="Q98" s="93"/>
      <c r="R98" s="94"/>
    </row>
    <row r="99" spans="1:18" s="5" customFormat="1" ht="27" customHeight="1">
      <c r="A99" s="3"/>
      <c r="B99" s="101"/>
      <c r="C99" s="103"/>
      <c r="D99" s="126"/>
      <c r="E99" s="107"/>
      <c r="F99" s="109"/>
      <c r="G99" s="111"/>
      <c r="H99" s="113"/>
      <c r="I99" s="43" t="s">
        <v>47</v>
      </c>
      <c r="J99" s="22" t="s">
        <v>51</v>
      </c>
      <c r="K99" s="59"/>
      <c r="L99" s="59" t="s">
        <v>28</v>
      </c>
      <c r="M99" s="59"/>
      <c r="N99" s="59"/>
      <c r="O99" s="59"/>
      <c r="P99" s="59"/>
      <c r="Q99" s="93"/>
      <c r="R99" s="94"/>
    </row>
    <row r="100" spans="1:18" s="5" customFormat="1" ht="28.5">
      <c r="A100" s="3"/>
      <c r="B100" s="101"/>
      <c r="C100" s="103"/>
      <c r="D100" s="126"/>
      <c r="E100" s="107"/>
      <c r="F100" s="109"/>
      <c r="G100" s="111"/>
      <c r="H100" s="113"/>
      <c r="I100" s="43" t="s">
        <v>47</v>
      </c>
      <c r="J100" s="22" t="s">
        <v>52</v>
      </c>
      <c r="K100" s="59"/>
      <c r="L100" s="59" t="s">
        <v>28</v>
      </c>
      <c r="M100" s="59"/>
      <c r="N100" s="59"/>
      <c r="O100" s="59"/>
      <c r="P100" s="59"/>
      <c r="Q100" s="93"/>
      <c r="R100" s="94"/>
    </row>
    <row r="101" spans="1:18" s="5" customFormat="1" ht="27" customHeight="1">
      <c r="A101" s="3"/>
      <c r="B101" s="101"/>
      <c r="C101" s="103"/>
      <c r="D101" s="126"/>
      <c r="E101" s="107"/>
      <c r="F101" s="109"/>
      <c r="G101" s="111"/>
      <c r="H101" s="113"/>
      <c r="I101" s="43" t="s">
        <v>47</v>
      </c>
      <c r="J101" s="22" t="s">
        <v>37</v>
      </c>
      <c r="K101" s="59"/>
      <c r="L101" s="59" t="s">
        <v>28</v>
      </c>
      <c r="M101" s="59"/>
      <c r="N101" s="59" t="s">
        <v>28</v>
      </c>
      <c r="O101" s="59"/>
      <c r="P101" s="59"/>
      <c r="Q101" s="93"/>
      <c r="R101" s="94"/>
    </row>
    <row r="102" spans="1:18" s="5" customFormat="1" ht="27" customHeight="1">
      <c r="A102" s="3"/>
      <c r="B102" s="101" t="s">
        <v>62</v>
      </c>
      <c r="C102" s="103">
        <v>46</v>
      </c>
      <c r="D102" s="126" t="s">
        <v>65</v>
      </c>
      <c r="E102" s="107">
        <v>7</v>
      </c>
      <c r="F102" s="109" t="s">
        <v>66</v>
      </c>
      <c r="G102" s="111">
        <v>3</v>
      </c>
      <c r="H102" s="113" t="s">
        <v>46</v>
      </c>
      <c r="I102" s="43" t="s">
        <v>26</v>
      </c>
      <c r="J102" s="44" t="s">
        <v>29</v>
      </c>
      <c r="K102" s="59" t="s">
        <v>28</v>
      </c>
      <c r="L102" s="59" t="s">
        <v>28</v>
      </c>
      <c r="M102" s="59"/>
      <c r="N102" s="59"/>
      <c r="O102" s="59"/>
      <c r="P102" s="59" t="s">
        <v>28</v>
      </c>
      <c r="Q102" s="93"/>
      <c r="R102" s="94"/>
    </row>
    <row r="103" spans="1:18" s="5" customFormat="1" ht="27" customHeight="1">
      <c r="A103" s="3"/>
      <c r="B103" s="101"/>
      <c r="C103" s="103"/>
      <c r="D103" s="126"/>
      <c r="E103" s="107"/>
      <c r="F103" s="109"/>
      <c r="G103" s="111"/>
      <c r="H103" s="113"/>
      <c r="I103" s="43" t="s">
        <v>26</v>
      </c>
      <c r="J103" s="44" t="s">
        <v>35</v>
      </c>
      <c r="K103" s="59" t="s">
        <v>28</v>
      </c>
      <c r="L103" s="59" t="s">
        <v>28</v>
      </c>
      <c r="M103" s="59"/>
      <c r="N103" s="59"/>
      <c r="O103" s="59"/>
      <c r="P103" s="59" t="s">
        <v>28</v>
      </c>
      <c r="Q103" s="93"/>
      <c r="R103" s="94"/>
    </row>
    <row r="104" spans="1:18" s="5" customFormat="1" ht="27" customHeight="1">
      <c r="A104" s="3"/>
      <c r="B104" s="101"/>
      <c r="C104" s="103"/>
      <c r="D104" s="126"/>
      <c r="E104" s="107"/>
      <c r="F104" s="109"/>
      <c r="G104" s="111"/>
      <c r="H104" s="113"/>
      <c r="I104" s="43" t="s">
        <v>47</v>
      </c>
      <c r="J104" s="22" t="s">
        <v>48</v>
      </c>
      <c r="K104" s="59"/>
      <c r="L104" s="59" t="s">
        <v>28</v>
      </c>
      <c r="M104" s="59"/>
      <c r="N104" s="59"/>
      <c r="O104" s="59"/>
      <c r="P104" s="59"/>
      <c r="Q104" s="93"/>
      <c r="R104" s="94"/>
    </row>
    <row r="105" spans="1:18" s="5" customFormat="1" ht="27" customHeight="1">
      <c r="A105" s="3"/>
      <c r="B105" s="101"/>
      <c r="C105" s="103"/>
      <c r="D105" s="126"/>
      <c r="E105" s="107"/>
      <c r="F105" s="109"/>
      <c r="G105" s="111"/>
      <c r="H105" s="113"/>
      <c r="I105" s="43" t="s">
        <v>47</v>
      </c>
      <c r="J105" s="22" t="s">
        <v>49</v>
      </c>
      <c r="K105" s="59"/>
      <c r="L105" s="59" t="s">
        <v>28</v>
      </c>
      <c r="M105" s="59"/>
      <c r="N105" s="59"/>
      <c r="O105" s="59"/>
      <c r="P105" s="59"/>
      <c r="Q105" s="93"/>
      <c r="R105" s="94"/>
    </row>
    <row r="106" spans="1:18" s="5" customFormat="1" ht="27" customHeight="1">
      <c r="A106" s="3"/>
      <c r="B106" s="101"/>
      <c r="C106" s="103"/>
      <c r="D106" s="126"/>
      <c r="E106" s="107"/>
      <c r="F106" s="109"/>
      <c r="G106" s="111"/>
      <c r="H106" s="113"/>
      <c r="I106" s="43" t="s">
        <v>47</v>
      </c>
      <c r="J106" s="22" t="s">
        <v>50</v>
      </c>
      <c r="K106" s="59"/>
      <c r="L106" s="59" t="s">
        <v>28</v>
      </c>
      <c r="M106" s="59"/>
      <c r="N106" s="59"/>
      <c r="O106" s="59"/>
      <c r="P106" s="59"/>
      <c r="Q106" s="93"/>
      <c r="R106" s="94"/>
    </row>
    <row r="107" spans="1:18" s="5" customFormat="1" ht="27" customHeight="1">
      <c r="A107" s="3"/>
      <c r="B107" s="101"/>
      <c r="C107" s="103"/>
      <c r="D107" s="126"/>
      <c r="E107" s="107"/>
      <c r="F107" s="109"/>
      <c r="G107" s="111"/>
      <c r="H107" s="113"/>
      <c r="I107" s="43" t="s">
        <v>47</v>
      </c>
      <c r="J107" s="22" t="s">
        <v>51</v>
      </c>
      <c r="K107" s="59"/>
      <c r="L107" s="59" t="s">
        <v>28</v>
      </c>
      <c r="M107" s="59"/>
      <c r="N107" s="59"/>
      <c r="O107" s="59"/>
      <c r="P107" s="59"/>
      <c r="Q107" s="93"/>
      <c r="R107" s="94"/>
    </row>
    <row r="108" spans="1:18" s="5" customFormat="1" ht="28.5">
      <c r="A108" s="3"/>
      <c r="B108" s="101"/>
      <c r="C108" s="103"/>
      <c r="D108" s="126"/>
      <c r="E108" s="107"/>
      <c r="F108" s="109"/>
      <c r="G108" s="111"/>
      <c r="H108" s="113"/>
      <c r="I108" s="43" t="s">
        <v>47</v>
      </c>
      <c r="J108" s="22" t="s">
        <v>52</v>
      </c>
      <c r="K108" s="59"/>
      <c r="L108" s="59" t="s">
        <v>28</v>
      </c>
      <c r="M108" s="59"/>
      <c r="N108" s="59"/>
      <c r="O108" s="59"/>
      <c r="P108" s="59"/>
      <c r="Q108" s="93"/>
      <c r="R108" s="94"/>
    </row>
    <row r="109" spans="1:18" s="5" customFormat="1" ht="27" customHeight="1">
      <c r="A109" s="3"/>
      <c r="B109" s="101"/>
      <c r="C109" s="103"/>
      <c r="D109" s="126"/>
      <c r="E109" s="107"/>
      <c r="F109" s="109"/>
      <c r="G109" s="111"/>
      <c r="H109" s="113"/>
      <c r="I109" s="43" t="s">
        <v>47</v>
      </c>
      <c r="J109" s="22" t="s">
        <v>37</v>
      </c>
      <c r="K109" s="59"/>
      <c r="L109" s="59" t="s">
        <v>28</v>
      </c>
      <c r="M109" s="59"/>
      <c r="N109" s="59"/>
      <c r="O109" s="59"/>
      <c r="P109" s="59"/>
      <c r="Q109" s="93"/>
      <c r="R109" s="94"/>
    </row>
    <row r="110" spans="1:18" s="5" customFormat="1" ht="27" customHeight="1">
      <c r="A110" s="3"/>
      <c r="B110" s="101" t="s">
        <v>62</v>
      </c>
      <c r="C110" s="103">
        <v>54</v>
      </c>
      <c r="D110" s="105" t="s">
        <v>67</v>
      </c>
      <c r="E110" s="107">
        <v>2</v>
      </c>
      <c r="F110" s="109" t="s">
        <v>68</v>
      </c>
      <c r="G110" s="111">
        <v>3</v>
      </c>
      <c r="H110" s="113" t="s">
        <v>25</v>
      </c>
      <c r="I110" s="43" t="s">
        <v>26</v>
      </c>
      <c r="J110" s="44" t="s">
        <v>29</v>
      </c>
      <c r="K110" s="59" t="s">
        <v>28</v>
      </c>
      <c r="L110" s="59" t="s">
        <v>28</v>
      </c>
      <c r="M110" s="59"/>
      <c r="N110" s="59"/>
      <c r="O110" s="59"/>
      <c r="P110" s="59"/>
      <c r="Q110" s="93"/>
      <c r="R110" s="94"/>
    </row>
    <row r="111" spans="1:18" s="5" customFormat="1" ht="27" customHeight="1">
      <c r="A111" s="3"/>
      <c r="B111" s="101"/>
      <c r="C111" s="103"/>
      <c r="D111" s="105"/>
      <c r="E111" s="107"/>
      <c r="F111" s="109"/>
      <c r="G111" s="111"/>
      <c r="H111" s="113"/>
      <c r="I111" s="43" t="s">
        <v>26</v>
      </c>
      <c r="J111" s="44" t="s">
        <v>35</v>
      </c>
      <c r="K111" s="59" t="s">
        <v>28</v>
      </c>
      <c r="L111" s="59" t="s">
        <v>28</v>
      </c>
      <c r="M111" s="59"/>
      <c r="N111" s="59"/>
      <c r="O111" s="59"/>
      <c r="P111" s="59"/>
      <c r="Q111" s="93"/>
      <c r="R111" s="94"/>
    </row>
    <row r="112" spans="1:18" s="5" customFormat="1" ht="27" customHeight="1" thickBot="1">
      <c r="A112" s="3"/>
      <c r="B112" s="102"/>
      <c r="C112" s="104"/>
      <c r="D112" s="106"/>
      <c r="E112" s="108"/>
      <c r="F112" s="110"/>
      <c r="G112" s="112"/>
      <c r="H112" s="114"/>
      <c r="I112" s="45" t="s">
        <v>36</v>
      </c>
      <c r="J112" s="67" t="s">
        <v>37</v>
      </c>
      <c r="K112" s="60"/>
      <c r="L112" s="60" t="s">
        <v>28</v>
      </c>
      <c r="M112" s="60"/>
      <c r="N112" s="60" t="s">
        <v>28</v>
      </c>
      <c r="O112" s="60"/>
      <c r="P112" s="60"/>
      <c r="Q112" s="76"/>
      <c r="R112" s="77"/>
    </row>
    <row r="113" spans="1:18" s="5" customFormat="1" ht="27" customHeight="1">
      <c r="A113" s="3"/>
      <c r="B113" s="130" t="s">
        <v>69</v>
      </c>
      <c r="C113" s="131">
        <v>45</v>
      </c>
      <c r="D113" s="132" t="s">
        <v>70</v>
      </c>
      <c r="E113" s="170" t="s">
        <v>32</v>
      </c>
      <c r="F113" s="134" t="s">
        <v>32</v>
      </c>
      <c r="G113" s="135">
        <v>3</v>
      </c>
      <c r="H113" s="136" t="s">
        <v>46</v>
      </c>
      <c r="I113" s="68" t="s">
        <v>26</v>
      </c>
      <c r="J113" s="69" t="s">
        <v>29</v>
      </c>
      <c r="K113" s="58" t="s">
        <v>28</v>
      </c>
      <c r="L113" s="58" t="s">
        <v>28</v>
      </c>
      <c r="M113" s="58"/>
      <c r="N113" s="58"/>
      <c r="O113" s="58" t="s">
        <v>28</v>
      </c>
      <c r="P113" s="58" t="s">
        <v>28</v>
      </c>
      <c r="Q113" s="97"/>
      <c r="R113" s="98"/>
    </row>
    <row r="114" spans="1:18" s="5" customFormat="1" ht="27" customHeight="1">
      <c r="A114" s="3"/>
      <c r="B114" s="101"/>
      <c r="C114" s="103"/>
      <c r="D114" s="105"/>
      <c r="E114" s="124"/>
      <c r="F114" s="109"/>
      <c r="G114" s="111"/>
      <c r="H114" s="113"/>
      <c r="I114" s="43" t="s">
        <v>26</v>
      </c>
      <c r="J114" s="44" t="s">
        <v>35</v>
      </c>
      <c r="K114" s="59" t="s">
        <v>28</v>
      </c>
      <c r="L114" s="59" t="s">
        <v>28</v>
      </c>
      <c r="M114" s="59"/>
      <c r="N114" s="59"/>
      <c r="O114" s="59" t="s">
        <v>28</v>
      </c>
      <c r="P114" s="59" t="s">
        <v>28</v>
      </c>
      <c r="Q114" s="93"/>
      <c r="R114" s="94"/>
    </row>
    <row r="115" spans="1:18" s="5" customFormat="1" ht="27" customHeight="1">
      <c r="A115" s="3"/>
      <c r="B115" s="101"/>
      <c r="C115" s="103"/>
      <c r="D115" s="105"/>
      <c r="E115" s="124"/>
      <c r="F115" s="109"/>
      <c r="G115" s="111"/>
      <c r="H115" s="113"/>
      <c r="I115" s="43" t="s">
        <v>36</v>
      </c>
      <c r="J115" s="22" t="s">
        <v>48</v>
      </c>
      <c r="K115" s="59"/>
      <c r="L115" s="59" t="s">
        <v>28</v>
      </c>
      <c r="M115" s="59"/>
      <c r="N115" s="59"/>
      <c r="O115" s="59"/>
      <c r="P115" s="59"/>
      <c r="Q115" s="93"/>
      <c r="R115" s="94"/>
    </row>
    <row r="116" spans="1:18" s="5" customFormat="1" ht="27" customHeight="1">
      <c r="A116" s="3"/>
      <c r="B116" s="101"/>
      <c r="C116" s="103"/>
      <c r="D116" s="105"/>
      <c r="E116" s="124"/>
      <c r="F116" s="109"/>
      <c r="G116" s="111"/>
      <c r="H116" s="113"/>
      <c r="I116" s="43" t="s">
        <v>36</v>
      </c>
      <c r="J116" s="22" t="s">
        <v>49</v>
      </c>
      <c r="K116" s="59"/>
      <c r="L116" s="59" t="s">
        <v>28</v>
      </c>
      <c r="M116" s="59"/>
      <c r="N116" s="59"/>
      <c r="O116" s="59"/>
      <c r="P116" s="59"/>
      <c r="Q116" s="93"/>
      <c r="R116" s="94"/>
    </row>
    <row r="117" spans="1:18" s="5" customFormat="1" ht="27" customHeight="1">
      <c r="A117" s="3"/>
      <c r="B117" s="101"/>
      <c r="C117" s="103"/>
      <c r="D117" s="105"/>
      <c r="E117" s="124"/>
      <c r="F117" s="109"/>
      <c r="G117" s="111"/>
      <c r="H117" s="113"/>
      <c r="I117" s="43" t="s">
        <v>36</v>
      </c>
      <c r="J117" s="22" t="s">
        <v>50</v>
      </c>
      <c r="K117" s="59"/>
      <c r="L117" s="59" t="s">
        <v>28</v>
      </c>
      <c r="M117" s="59"/>
      <c r="N117" s="59"/>
      <c r="O117" s="59"/>
      <c r="P117" s="59"/>
      <c r="Q117" s="93"/>
      <c r="R117" s="94"/>
    </row>
    <row r="118" spans="1:18" s="5" customFormat="1" ht="27" customHeight="1">
      <c r="A118" s="3"/>
      <c r="B118" s="101"/>
      <c r="C118" s="103"/>
      <c r="D118" s="105"/>
      <c r="E118" s="124"/>
      <c r="F118" s="109"/>
      <c r="G118" s="111"/>
      <c r="H118" s="113"/>
      <c r="I118" s="43" t="s">
        <v>36</v>
      </c>
      <c r="J118" s="22" t="s">
        <v>51</v>
      </c>
      <c r="K118" s="59"/>
      <c r="L118" s="59" t="s">
        <v>28</v>
      </c>
      <c r="M118" s="59"/>
      <c r="N118" s="59"/>
      <c r="O118" s="59" t="s">
        <v>28</v>
      </c>
      <c r="P118" s="59"/>
      <c r="Q118" s="93"/>
      <c r="R118" s="94"/>
    </row>
    <row r="119" spans="1:18" s="5" customFormat="1" ht="28.5">
      <c r="A119" s="3"/>
      <c r="B119" s="101"/>
      <c r="C119" s="103"/>
      <c r="D119" s="105"/>
      <c r="E119" s="124"/>
      <c r="F119" s="109"/>
      <c r="G119" s="111"/>
      <c r="H119" s="113"/>
      <c r="I119" s="43" t="s">
        <v>36</v>
      </c>
      <c r="J119" s="22" t="s">
        <v>52</v>
      </c>
      <c r="K119" s="59"/>
      <c r="L119" s="59" t="s">
        <v>28</v>
      </c>
      <c r="M119" s="59"/>
      <c r="N119" s="59"/>
      <c r="O119" s="59"/>
      <c r="P119" s="59"/>
      <c r="Q119" s="93"/>
      <c r="R119" s="94"/>
    </row>
    <row r="120" spans="1:18" s="5" customFormat="1" ht="27" customHeight="1">
      <c r="A120" s="3"/>
      <c r="B120" s="101"/>
      <c r="C120" s="103"/>
      <c r="D120" s="105"/>
      <c r="E120" s="124"/>
      <c r="F120" s="109"/>
      <c r="G120" s="111"/>
      <c r="H120" s="113"/>
      <c r="I120" s="43" t="s">
        <v>36</v>
      </c>
      <c r="J120" s="22" t="s">
        <v>37</v>
      </c>
      <c r="K120" s="59"/>
      <c r="L120" s="59" t="s">
        <v>28</v>
      </c>
      <c r="M120" s="59"/>
      <c r="N120" s="59"/>
      <c r="O120" s="59"/>
      <c r="P120" s="59"/>
      <c r="Q120" s="93"/>
      <c r="R120" s="94"/>
    </row>
    <row r="121" spans="1:18" s="5" customFormat="1" ht="27" customHeight="1">
      <c r="A121" s="3"/>
      <c r="B121" s="101" t="s">
        <v>69</v>
      </c>
      <c r="C121" s="103">
        <v>46</v>
      </c>
      <c r="D121" s="105" t="s">
        <v>65</v>
      </c>
      <c r="E121" s="107">
        <v>4</v>
      </c>
      <c r="F121" s="109" t="s">
        <v>71</v>
      </c>
      <c r="G121" s="111">
        <v>3</v>
      </c>
      <c r="H121" s="113" t="s">
        <v>46</v>
      </c>
      <c r="I121" s="43" t="s">
        <v>26</v>
      </c>
      <c r="J121" s="44" t="s">
        <v>29</v>
      </c>
      <c r="K121" s="59" t="s">
        <v>28</v>
      </c>
      <c r="L121" s="59" t="s">
        <v>28</v>
      </c>
      <c r="M121" s="59"/>
      <c r="N121" s="59"/>
      <c r="O121" s="59"/>
      <c r="P121" s="59" t="s">
        <v>28</v>
      </c>
      <c r="Q121" s="93"/>
      <c r="R121" s="94"/>
    </row>
    <row r="122" spans="1:18" s="5" customFormat="1" ht="27" customHeight="1">
      <c r="A122" s="3"/>
      <c r="B122" s="101"/>
      <c r="C122" s="103"/>
      <c r="D122" s="105"/>
      <c r="E122" s="107"/>
      <c r="F122" s="109"/>
      <c r="G122" s="111"/>
      <c r="H122" s="113"/>
      <c r="I122" s="43" t="s">
        <v>26</v>
      </c>
      <c r="J122" s="44" t="s">
        <v>35</v>
      </c>
      <c r="K122" s="59" t="s">
        <v>28</v>
      </c>
      <c r="L122" s="59" t="s">
        <v>28</v>
      </c>
      <c r="M122" s="59"/>
      <c r="N122" s="59"/>
      <c r="O122" s="59"/>
      <c r="P122" s="59" t="s">
        <v>28</v>
      </c>
      <c r="Q122" s="93"/>
      <c r="R122" s="94"/>
    </row>
    <row r="123" spans="1:18" s="5" customFormat="1" ht="27" customHeight="1">
      <c r="A123" s="3"/>
      <c r="B123" s="101"/>
      <c r="C123" s="103"/>
      <c r="D123" s="105"/>
      <c r="E123" s="107"/>
      <c r="F123" s="109"/>
      <c r="G123" s="111"/>
      <c r="H123" s="113"/>
      <c r="I123" s="43" t="s">
        <v>36</v>
      </c>
      <c r="J123" s="22" t="s">
        <v>48</v>
      </c>
      <c r="K123" s="59"/>
      <c r="L123" s="59" t="s">
        <v>28</v>
      </c>
      <c r="M123" s="59"/>
      <c r="N123" s="59"/>
      <c r="O123" s="59"/>
      <c r="P123" s="59"/>
      <c r="Q123" s="93"/>
      <c r="R123" s="94"/>
    </row>
    <row r="124" spans="1:18" s="5" customFormat="1" ht="27" customHeight="1">
      <c r="A124" s="3"/>
      <c r="B124" s="101"/>
      <c r="C124" s="103"/>
      <c r="D124" s="105"/>
      <c r="E124" s="107"/>
      <c r="F124" s="109"/>
      <c r="G124" s="111"/>
      <c r="H124" s="113"/>
      <c r="I124" s="43" t="s">
        <v>36</v>
      </c>
      <c r="J124" s="22" t="s">
        <v>49</v>
      </c>
      <c r="K124" s="59"/>
      <c r="L124" s="59" t="s">
        <v>28</v>
      </c>
      <c r="M124" s="59"/>
      <c r="N124" s="59"/>
      <c r="O124" s="59"/>
      <c r="P124" s="59"/>
      <c r="Q124" s="93"/>
      <c r="R124" s="94"/>
    </row>
    <row r="125" spans="1:18" s="5" customFormat="1" ht="27" customHeight="1">
      <c r="A125" s="3"/>
      <c r="B125" s="101"/>
      <c r="C125" s="103"/>
      <c r="D125" s="105"/>
      <c r="E125" s="107"/>
      <c r="F125" s="109"/>
      <c r="G125" s="111"/>
      <c r="H125" s="113"/>
      <c r="I125" s="43" t="s">
        <v>36</v>
      </c>
      <c r="J125" s="22" t="s">
        <v>50</v>
      </c>
      <c r="K125" s="59"/>
      <c r="L125" s="59" t="s">
        <v>28</v>
      </c>
      <c r="M125" s="59"/>
      <c r="N125" s="59"/>
      <c r="O125" s="59"/>
      <c r="P125" s="59"/>
      <c r="Q125" s="93"/>
      <c r="R125" s="94"/>
    </row>
    <row r="126" spans="1:18" s="5" customFormat="1" ht="27" customHeight="1">
      <c r="A126" s="3"/>
      <c r="B126" s="101"/>
      <c r="C126" s="103"/>
      <c r="D126" s="105"/>
      <c r="E126" s="107"/>
      <c r="F126" s="109"/>
      <c r="G126" s="111"/>
      <c r="H126" s="113"/>
      <c r="I126" s="43" t="s">
        <v>36</v>
      </c>
      <c r="J126" s="22" t="s">
        <v>51</v>
      </c>
      <c r="K126" s="59"/>
      <c r="L126" s="59" t="s">
        <v>28</v>
      </c>
      <c r="M126" s="59"/>
      <c r="N126" s="59"/>
      <c r="O126" s="59"/>
      <c r="P126" s="59"/>
      <c r="Q126" s="93"/>
      <c r="R126" s="94"/>
    </row>
    <row r="127" spans="1:18" s="5" customFormat="1" ht="28.5">
      <c r="A127" s="3"/>
      <c r="B127" s="101"/>
      <c r="C127" s="103"/>
      <c r="D127" s="105"/>
      <c r="E127" s="107"/>
      <c r="F127" s="109"/>
      <c r="G127" s="111"/>
      <c r="H127" s="113"/>
      <c r="I127" s="43" t="s">
        <v>36</v>
      </c>
      <c r="J127" s="22" t="s">
        <v>52</v>
      </c>
      <c r="K127" s="59"/>
      <c r="L127" s="59" t="s">
        <v>28</v>
      </c>
      <c r="M127" s="59"/>
      <c r="N127" s="59"/>
      <c r="O127" s="59"/>
      <c r="P127" s="59"/>
      <c r="Q127" s="93"/>
      <c r="R127" s="94"/>
    </row>
    <row r="128" spans="1:18" s="5" customFormat="1" ht="27" customHeight="1">
      <c r="A128" s="3"/>
      <c r="B128" s="101"/>
      <c r="C128" s="103"/>
      <c r="D128" s="105"/>
      <c r="E128" s="107"/>
      <c r="F128" s="109"/>
      <c r="G128" s="111"/>
      <c r="H128" s="113"/>
      <c r="I128" s="43" t="s">
        <v>36</v>
      </c>
      <c r="J128" s="22" t="s">
        <v>37</v>
      </c>
      <c r="K128" s="59"/>
      <c r="L128" s="59" t="s">
        <v>28</v>
      </c>
      <c r="M128" s="59"/>
      <c r="N128" s="59"/>
      <c r="O128" s="59"/>
      <c r="P128" s="59"/>
      <c r="Q128" s="93"/>
      <c r="R128" s="94"/>
    </row>
    <row r="129" spans="1:18" s="5" customFormat="1" ht="27" customHeight="1">
      <c r="A129" s="3"/>
      <c r="B129" s="101" t="s">
        <v>69</v>
      </c>
      <c r="C129" s="103">
        <v>55</v>
      </c>
      <c r="D129" s="105" t="s">
        <v>72</v>
      </c>
      <c r="E129" s="107" t="s">
        <v>32</v>
      </c>
      <c r="F129" s="109" t="s">
        <v>32</v>
      </c>
      <c r="G129" s="111">
        <v>3</v>
      </c>
      <c r="H129" s="113" t="s">
        <v>46</v>
      </c>
      <c r="I129" s="43" t="s">
        <v>26</v>
      </c>
      <c r="J129" s="44" t="s">
        <v>29</v>
      </c>
      <c r="K129" s="59" t="s">
        <v>28</v>
      </c>
      <c r="L129" s="59" t="s">
        <v>28</v>
      </c>
      <c r="M129" s="59"/>
      <c r="N129" s="59"/>
      <c r="O129" s="59" t="s">
        <v>28</v>
      </c>
      <c r="P129" s="59" t="s">
        <v>28</v>
      </c>
      <c r="Q129" s="93"/>
      <c r="R129" s="94"/>
    </row>
    <row r="130" spans="1:18" s="5" customFormat="1" ht="27" customHeight="1">
      <c r="A130" s="3"/>
      <c r="B130" s="101"/>
      <c r="C130" s="103"/>
      <c r="D130" s="105"/>
      <c r="E130" s="107"/>
      <c r="F130" s="109"/>
      <c r="G130" s="111"/>
      <c r="H130" s="113"/>
      <c r="I130" s="43" t="s">
        <v>26</v>
      </c>
      <c r="J130" s="44" t="s">
        <v>35</v>
      </c>
      <c r="K130" s="59" t="s">
        <v>28</v>
      </c>
      <c r="L130" s="59" t="s">
        <v>28</v>
      </c>
      <c r="M130" s="59"/>
      <c r="N130" s="59"/>
      <c r="O130" s="59" t="s">
        <v>28</v>
      </c>
      <c r="P130" s="59" t="s">
        <v>28</v>
      </c>
      <c r="Q130" s="93"/>
      <c r="R130" s="94"/>
    </row>
    <row r="131" spans="1:18" s="5" customFormat="1" ht="27" customHeight="1">
      <c r="A131" s="3"/>
      <c r="B131" s="101"/>
      <c r="C131" s="103"/>
      <c r="D131" s="105"/>
      <c r="E131" s="107"/>
      <c r="F131" s="109"/>
      <c r="G131" s="111"/>
      <c r="H131" s="113"/>
      <c r="I131" s="43" t="s">
        <v>36</v>
      </c>
      <c r="J131" s="22" t="s">
        <v>48</v>
      </c>
      <c r="K131" s="59"/>
      <c r="L131" s="59" t="s">
        <v>28</v>
      </c>
      <c r="M131" s="59"/>
      <c r="N131" s="59"/>
      <c r="O131" s="59"/>
      <c r="P131" s="59"/>
      <c r="Q131" s="93"/>
      <c r="R131" s="94"/>
    </row>
    <row r="132" spans="1:18" s="5" customFormat="1" ht="27" customHeight="1">
      <c r="A132" s="3"/>
      <c r="B132" s="101"/>
      <c r="C132" s="103"/>
      <c r="D132" s="105"/>
      <c r="E132" s="107"/>
      <c r="F132" s="109"/>
      <c r="G132" s="111"/>
      <c r="H132" s="113"/>
      <c r="I132" s="43" t="s">
        <v>36</v>
      </c>
      <c r="J132" s="22" t="s">
        <v>49</v>
      </c>
      <c r="K132" s="59"/>
      <c r="L132" s="59" t="s">
        <v>28</v>
      </c>
      <c r="M132" s="59"/>
      <c r="N132" s="59"/>
      <c r="O132" s="59"/>
      <c r="P132" s="59"/>
      <c r="Q132" s="93"/>
      <c r="R132" s="94"/>
    </row>
    <row r="133" spans="1:18" s="5" customFormat="1" ht="27" customHeight="1">
      <c r="A133" s="3"/>
      <c r="B133" s="101"/>
      <c r="C133" s="103"/>
      <c r="D133" s="105"/>
      <c r="E133" s="107"/>
      <c r="F133" s="109"/>
      <c r="G133" s="111"/>
      <c r="H133" s="113"/>
      <c r="I133" s="43" t="s">
        <v>36</v>
      </c>
      <c r="J133" s="22" t="s">
        <v>50</v>
      </c>
      <c r="K133" s="59"/>
      <c r="L133" s="59" t="s">
        <v>28</v>
      </c>
      <c r="M133" s="59"/>
      <c r="N133" s="59"/>
      <c r="O133" s="59"/>
      <c r="P133" s="59"/>
      <c r="Q133" s="93"/>
      <c r="R133" s="94"/>
    </row>
    <row r="134" spans="1:18" s="5" customFormat="1" ht="27" customHeight="1">
      <c r="A134" s="3"/>
      <c r="B134" s="101"/>
      <c r="C134" s="103"/>
      <c r="D134" s="105"/>
      <c r="E134" s="107"/>
      <c r="F134" s="109"/>
      <c r="G134" s="111"/>
      <c r="H134" s="113"/>
      <c r="I134" s="43" t="s">
        <v>36</v>
      </c>
      <c r="J134" s="22" t="s">
        <v>51</v>
      </c>
      <c r="K134" s="59"/>
      <c r="L134" s="59" t="s">
        <v>28</v>
      </c>
      <c r="M134" s="59"/>
      <c r="N134" s="59"/>
      <c r="O134" s="59" t="s">
        <v>28</v>
      </c>
      <c r="P134" s="59"/>
      <c r="Q134" s="93"/>
      <c r="R134" s="94"/>
    </row>
    <row r="135" spans="1:18" s="5" customFormat="1" ht="27" customHeight="1">
      <c r="A135" s="3"/>
      <c r="B135" s="101"/>
      <c r="C135" s="103"/>
      <c r="D135" s="105"/>
      <c r="E135" s="107"/>
      <c r="F135" s="109"/>
      <c r="G135" s="111"/>
      <c r="H135" s="113"/>
      <c r="I135" s="43" t="s">
        <v>36</v>
      </c>
      <c r="J135" s="22" t="s">
        <v>52</v>
      </c>
      <c r="K135" s="59"/>
      <c r="L135" s="59" t="s">
        <v>28</v>
      </c>
      <c r="M135" s="59"/>
      <c r="N135" s="59"/>
      <c r="O135" s="59"/>
      <c r="P135" s="59"/>
      <c r="Q135" s="93"/>
      <c r="R135" s="94"/>
    </row>
    <row r="136" spans="1:18" s="5" customFormat="1" ht="27" customHeight="1" thickBot="1">
      <c r="A136" s="3"/>
      <c r="B136" s="102"/>
      <c r="C136" s="104"/>
      <c r="D136" s="106"/>
      <c r="E136" s="108"/>
      <c r="F136" s="110"/>
      <c r="G136" s="112"/>
      <c r="H136" s="114"/>
      <c r="I136" s="45" t="s">
        <v>36</v>
      </c>
      <c r="J136" s="46" t="s">
        <v>37</v>
      </c>
      <c r="K136" s="60"/>
      <c r="L136" s="60" t="s">
        <v>28</v>
      </c>
      <c r="M136" s="60"/>
      <c r="N136" s="60"/>
      <c r="O136" s="60"/>
      <c r="P136" s="60"/>
      <c r="Q136" s="76"/>
      <c r="R136" s="77"/>
    </row>
    <row r="137" spans="1:18" s="5" customFormat="1" ht="27" customHeight="1">
      <c r="A137" s="3"/>
      <c r="B137" s="130" t="s">
        <v>73</v>
      </c>
      <c r="C137" s="131">
        <v>2</v>
      </c>
      <c r="D137" s="132" t="s">
        <v>23</v>
      </c>
      <c r="E137" s="133">
        <v>4</v>
      </c>
      <c r="F137" s="134" t="s">
        <v>74</v>
      </c>
      <c r="G137" s="135">
        <v>3</v>
      </c>
      <c r="H137" s="136" t="s">
        <v>25</v>
      </c>
      <c r="I137" s="68" t="s">
        <v>26</v>
      </c>
      <c r="J137" s="69" t="s">
        <v>29</v>
      </c>
      <c r="K137" s="58" t="s">
        <v>28</v>
      </c>
      <c r="L137" s="58" t="s">
        <v>28</v>
      </c>
      <c r="M137" s="58"/>
      <c r="N137" s="58"/>
      <c r="O137" s="58"/>
      <c r="P137" s="58"/>
      <c r="Q137" s="97"/>
      <c r="R137" s="98"/>
    </row>
    <row r="138" spans="1:18" s="5" customFormat="1" ht="27" customHeight="1">
      <c r="A138" s="3"/>
      <c r="B138" s="101"/>
      <c r="C138" s="103"/>
      <c r="D138" s="105"/>
      <c r="E138" s="107"/>
      <c r="F138" s="109"/>
      <c r="G138" s="111"/>
      <c r="H138" s="113"/>
      <c r="I138" s="43" t="s">
        <v>26</v>
      </c>
      <c r="J138" s="44" t="s">
        <v>35</v>
      </c>
      <c r="K138" s="59" t="s">
        <v>28</v>
      </c>
      <c r="L138" s="59" t="s">
        <v>28</v>
      </c>
      <c r="M138" s="59"/>
      <c r="N138" s="59"/>
      <c r="O138" s="59"/>
      <c r="P138" s="59"/>
      <c r="Q138" s="93"/>
      <c r="R138" s="94"/>
    </row>
    <row r="139" spans="1:18" s="5" customFormat="1" ht="27" customHeight="1">
      <c r="A139" s="3"/>
      <c r="B139" s="101"/>
      <c r="C139" s="103"/>
      <c r="D139" s="105"/>
      <c r="E139" s="107"/>
      <c r="F139" s="109"/>
      <c r="G139" s="111"/>
      <c r="H139" s="113"/>
      <c r="I139" s="43" t="s">
        <v>36</v>
      </c>
      <c r="J139" s="44" t="s">
        <v>37</v>
      </c>
      <c r="K139" s="59"/>
      <c r="L139" s="59" t="s">
        <v>28</v>
      </c>
      <c r="M139" s="59"/>
      <c r="N139" s="59" t="s">
        <v>28</v>
      </c>
      <c r="O139" s="59"/>
      <c r="P139" s="59"/>
      <c r="Q139" s="93"/>
      <c r="R139" s="94"/>
    </row>
    <row r="140" spans="1:18" s="5" customFormat="1" ht="27" customHeight="1">
      <c r="A140" s="3"/>
      <c r="B140" s="101" t="s">
        <v>73</v>
      </c>
      <c r="C140" s="103">
        <v>28</v>
      </c>
      <c r="D140" s="105" t="s">
        <v>44</v>
      </c>
      <c r="E140" s="107">
        <v>1</v>
      </c>
      <c r="F140" s="109" t="s">
        <v>45</v>
      </c>
      <c r="G140" s="111">
        <v>3</v>
      </c>
      <c r="H140" s="113" t="s">
        <v>46</v>
      </c>
      <c r="I140" s="43" t="s">
        <v>26</v>
      </c>
      <c r="J140" s="44" t="s">
        <v>29</v>
      </c>
      <c r="K140" s="59" t="s">
        <v>28</v>
      </c>
      <c r="L140" s="59" t="s">
        <v>28</v>
      </c>
      <c r="M140" s="59"/>
      <c r="N140" s="59"/>
      <c r="O140" s="59"/>
      <c r="P140" s="59" t="s">
        <v>28</v>
      </c>
      <c r="Q140" s="93"/>
      <c r="R140" s="94"/>
    </row>
    <row r="141" spans="1:18" s="5" customFormat="1" ht="27" customHeight="1">
      <c r="A141" s="3"/>
      <c r="B141" s="101"/>
      <c r="C141" s="103"/>
      <c r="D141" s="105"/>
      <c r="E141" s="107"/>
      <c r="F141" s="109"/>
      <c r="G141" s="111"/>
      <c r="H141" s="113"/>
      <c r="I141" s="43" t="s">
        <v>26</v>
      </c>
      <c r="J141" s="44" t="s">
        <v>35</v>
      </c>
      <c r="K141" s="59" t="s">
        <v>28</v>
      </c>
      <c r="L141" s="59" t="s">
        <v>28</v>
      </c>
      <c r="M141" s="59"/>
      <c r="N141" s="59"/>
      <c r="O141" s="59"/>
      <c r="P141" s="59" t="s">
        <v>28</v>
      </c>
      <c r="Q141" s="93"/>
      <c r="R141" s="94"/>
    </row>
    <row r="142" spans="1:18" s="5" customFormat="1" ht="27" customHeight="1">
      <c r="A142" s="3"/>
      <c r="B142" s="101"/>
      <c r="C142" s="103"/>
      <c r="D142" s="105"/>
      <c r="E142" s="107"/>
      <c r="F142" s="109"/>
      <c r="G142" s="111"/>
      <c r="H142" s="113"/>
      <c r="I142" s="43" t="s">
        <v>36</v>
      </c>
      <c r="J142" s="22" t="s">
        <v>48</v>
      </c>
      <c r="K142" s="59"/>
      <c r="L142" s="59" t="s">
        <v>28</v>
      </c>
      <c r="M142" s="59"/>
      <c r="N142" s="59"/>
      <c r="O142" s="59"/>
      <c r="P142" s="59"/>
      <c r="Q142" s="93"/>
      <c r="R142" s="94"/>
    </row>
    <row r="143" spans="1:18" s="5" customFormat="1" ht="27" customHeight="1">
      <c r="A143" s="3"/>
      <c r="B143" s="101"/>
      <c r="C143" s="103"/>
      <c r="D143" s="105"/>
      <c r="E143" s="107"/>
      <c r="F143" s="109"/>
      <c r="G143" s="111"/>
      <c r="H143" s="113"/>
      <c r="I143" s="43" t="s">
        <v>36</v>
      </c>
      <c r="J143" s="22" t="s">
        <v>49</v>
      </c>
      <c r="K143" s="59"/>
      <c r="L143" s="59" t="s">
        <v>28</v>
      </c>
      <c r="M143" s="59"/>
      <c r="N143" s="59"/>
      <c r="O143" s="59"/>
      <c r="P143" s="59"/>
      <c r="Q143" s="93"/>
      <c r="R143" s="94"/>
    </row>
    <row r="144" spans="1:18" s="5" customFormat="1" ht="27" customHeight="1">
      <c r="A144" s="3"/>
      <c r="B144" s="101"/>
      <c r="C144" s="103"/>
      <c r="D144" s="105"/>
      <c r="E144" s="107"/>
      <c r="F144" s="109"/>
      <c r="G144" s="111"/>
      <c r="H144" s="113"/>
      <c r="I144" s="43" t="s">
        <v>36</v>
      </c>
      <c r="J144" s="22" t="s">
        <v>50</v>
      </c>
      <c r="K144" s="59"/>
      <c r="L144" s="59" t="s">
        <v>28</v>
      </c>
      <c r="M144" s="59"/>
      <c r="N144" s="59"/>
      <c r="O144" s="59"/>
      <c r="P144" s="59"/>
      <c r="Q144" s="93"/>
      <c r="R144" s="94"/>
    </row>
    <row r="145" spans="1:18" s="5" customFormat="1" ht="27" customHeight="1">
      <c r="A145" s="3"/>
      <c r="B145" s="101"/>
      <c r="C145" s="103"/>
      <c r="D145" s="105"/>
      <c r="E145" s="107"/>
      <c r="F145" s="109"/>
      <c r="G145" s="111"/>
      <c r="H145" s="113"/>
      <c r="I145" s="43" t="s">
        <v>36</v>
      </c>
      <c r="J145" s="22" t="s">
        <v>51</v>
      </c>
      <c r="K145" s="59"/>
      <c r="L145" s="59" t="s">
        <v>28</v>
      </c>
      <c r="M145" s="59"/>
      <c r="N145" s="59"/>
      <c r="O145" s="59"/>
      <c r="P145" s="59"/>
      <c r="Q145" s="93"/>
      <c r="R145" s="94"/>
    </row>
    <row r="146" spans="1:18" s="5" customFormat="1" ht="28.5">
      <c r="A146" s="3"/>
      <c r="B146" s="101"/>
      <c r="C146" s="103"/>
      <c r="D146" s="105"/>
      <c r="E146" s="107"/>
      <c r="F146" s="109"/>
      <c r="G146" s="111"/>
      <c r="H146" s="113"/>
      <c r="I146" s="43" t="s">
        <v>36</v>
      </c>
      <c r="J146" s="22" t="s">
        <v>52</v>
      </c>
      <c r="K146" s="59"/>
      <c r="L146" s="59" t="s">
        <v>28</v>
      </c>
      <c r="M146" s="59"/>
      <c r="N146" s="59"/>
      <c r="O146" s="59"/>
      <c r="P146" s="59"/>
      <c r="Q146" s="93"/>
      <c r="R146" s="94"/>
    </row>
    <row r="147" spans="1:18" s="5" customFormat="1" ht="27" customHeight="1">
      <c r="A147" s="3"/>
      <c r="B147" s="101"/>
      <c r="C147" s="103"/>
      <c r="D147" s="105"/>
      <c r="E147" s="107"/>
      <c r="F147" s="109"/>
      <c r="G147" s="111"/>
      <c r="H147" s="113"/>
      <c r="I147" s="43" t="s">
        <v>36</v>
      </c>
      <c r="J147" s="22" t="s">
        <v>37</v>
      </c>
      <c r="K147" s="59"/>
      <c r="L147" s="59" t="s">
        <v>28</v>
      </c>
      <c r="M147" s="59"/>
      <c r="N147" s="59" t="s">
        <v>28</v>
      </c>
      <c r="O147" s="59"/>
      <c r="P147" s="59"/>
      <c r="Q147" s="93"/>
      <c r="R147" s="94"/>
    </row>
    <row r="148" spans="1:18" s="5" customFormat="1" ht="27" customHeight="1">
      <c r="A148" s="3"/>
      <c r="B148" s="101" t="s">
        <v>73</v>
      </c>
      <c r="C148" s="103">
        <v>28</v>
      </c>
      <c r="D148" s="105" t="s">
        <v>44</v>
      </c>
      <c r="E148" s="107">
        <v>2</v>
      </c>
      <c r="F148" s="109" t="s">
        <v>53</v>
      </c>
      <c r="G148" s="111">
        <v>3</v>
      </c>
      <c r="H148" s="113" t="s">
        <v>46</v>
      </c>
      <c r="I148" s="43" t="s">
        <v>26</v>
      </c>
      <c r="J148" s="44" t="s">
        <v>29</v>
      </c>
      <c r="K148" s="59" t="s">
        <v>28</v>
      </c>
      <c r="L148" s="59" t="s">
        <v>28</v>
      </c>
      <c r="M148" s="59"/>
      <c r="N148" s="59"/>
      <c r="O148" s="59"/>
      <c r="P148" s="59" t="s">
        <v>28</v>
      </c>
      <c r="Q148" s="93"/>
      <c r="R148" s="94"/>
    </row>
    <row r="149" spans="1:18" s="5" customFormat="1" ht="27" customHeight="1">
      <c r="A149" s="3"/>
      <c r="B149" s="101"/>
      <c r="C149" s="103"/>
      <c r="D149" s="105"/>
      <c r="E149" s="107"/>
      <c r="F149" s="109"/>
      <c r="G149" s="111"/>
      <c r="H149" s="113"/>
      <c r="I149" s="43" t="s">
        <v>26</v>
      </c>
      <c r="J149" s="44" t="s">
        <v>35</v>
      </c>
      <c r="K149" s="59" t="s">
        <v>28</v>
      </c>
      <c r="L149" s="59" t="s">
        <v>28</v>
      </c>
      <c r="M149" s="59"/>
      <c r="N149" s="59"/>
      <c r="O149" s="59"/>
      <c r="P149" s="59" t="s">
        <v>28</v>
      </c>
      <c r="Q149" s="93"/>
      <c r="R149" s="94"/>
    </row>
    <row r="150" spans="1:18" s="5" customFormat="1" ht="27" customHeight="1">
      <c r="A150" s="3"/>
      <c r="B150" s="101"/>
      <c r="C150" s="103"/>
      <c r="D150" s="105"/>
      <c r="E150" s="107"/>
      <c r="F150" s="109"/>
      <c r="G150" s="111"/>
      <c r="H150" s="113"/>
      <c r="I150" s="43" t="s">
        <v>36</v>
      </c>
      <c r="J150" s="22" t="s">
        <v>48</v>
      </c>
      <c r="K150" s="59"/>
      <c r="L150" s="59" t="s">
        <v>28</v>
      </c>
      <c r="M150" s="59"/>
      <c r="N150" s="59"/>
      <c r="O150" s="59"/>
      <c r="P150" s="59"/>
      <c r="Q150" s="93"/>
      <c r="R150" s="94"/>
    </row>
    <row r="151" spans="1:18" s="5" customFormat="1" ht="27" customHeight="1">
      <c r="A151" s="3"/>
      <c r="B151" s="101"/>
      <c r="C151" s="103"/>
      <c r="D151" s="105"/>
      <c r="E151" s="107"/>
      <c r="F151" s="109"/>
      <c r="G151" s="111"/>
      <c r="H151" s="113"/>
      <c r="I151" s="43" t="s">
        <v>36</v>
      </c>
      <c r="J151" s="22" t="s">
        <v>49</v>
      </c>
      <c r="K151" s="59"/>
      <c r="L151" s="59" t="s">
        <v>28</v>
      </c>
      <c r="M151" s="59"/>
      <c r="N151" s="59"/>
      <c r="O151" s="59"/>
      <c r="P151" s="59"/>
      <c r="Q151" s="93"/>
      <c r="R151" s="94"/>
    </row>
    <row r="152" spans="1:18" s="5" customFormat="1" ht="27" customHeight="1">
      <c r="A152" s="3"/>
      <c r="B152" s="101"/>
      <c r="C152" s="103"/>
      <c r="D152" s="105"/>
      <c r="E152" s="107"/>
      <c r="F152" s="109"/>
      <c r="G152" s="111"/>
      <c r="H152" s="113"/>
      <c r="I152" s="43" t="s">
        <v>36</v>
      </c>
      <c r="J152" s="22" t="s">
        <v>50</v>
      </c>
      <c r="K152" s="59"/>
      <c r="L152" s="59" t="s">
        <v>28</v>
      </c>
      <c r="M152" s="59"/>
      <c r="N152" s="59"/>
      <c r="O152" s="59"/>
      <c r="P152" s="59"/>
      <c r="Q152" s="93"/>
      <c r="R152" s="94"/>
    </row>
    <row r="153" spans="1:18" s="5" customFormat="1" ht="27" customHeight="1">
      <c r="A153" s="3"/>
      <c r="B153" s="101"/>
      <c r="C153" s="103"/>
      <c r="D153" s="105"/>
      <c r="E153" s="107"/>
      <c r="F153" s="109"/>
      <c r="G153" s="111"/>
      <c r="H153" s="113"/>
      <c r="I153" s="43" t="s">
        <v>36</v>
      </c>
      <c r="J153" s="22" t="s">
        <v>51</v>
      </c>
      <c r="K153" s="59"/>
      <c r="L153" s="59" t="s">
        <v>28</v>
      </c>
      <c r="M153" s="59"/>
      <c r="N153" s="59"/>
      <c r="O153" s="59"/>
      <c r="P153" s="59"/>
      <c r="Q153" s="93"/>
      <c r="R153" s="94"/>
    </row>
    <row r="154" spans="1:18" s="5" customFormat="1" ht="28.5">
      <c r="A154" s="3"/>
      <c r="B154" s="101"/>
      <c r="C154" s="103"/>
      <c r="D154" s="105"/>
      <c r="E154" s="107"/>
      <c r="F154" s="109"/>
      <c r="G154" s="111"/>
      <c r="H154" s="113"/>
      <c r="I154" s="43" t="s">
        <v>36</v>
      </c>
      <c r="J154" s="22" t="s">
        <v>52</v>
      </c>
      <c r="K154" s="59"/>
      <c r="L154" s="59" t="s">
        <v>28</v>
      </c>
      <c r="M154" s="59"/>
      <c r="N154" s="59"/>
      <c r="O154" s="59"/>
      <c r="P154" s="59"/>
      <c r="Q154" s="93"/>
      <c r="R154" s="94"/>
    </row>
    <row r="155" spans="1:18" s="5" customFormat="1" ht="27" customHeight="1">
      <c r="A155" s="3"/>
      <c r="B155" s="101"/>
      <c r="C155" s="103"/>
      <c r="D155" s="105"/>
      <c r="E155" s="107"/>
      <c r="F155" s="109"/>
      <c r="G155" s="111"/>
      <c r="H155" s="113"/>
      <c r="I155" s="43" t="s">
        <v>36</v>
      </c>
      <c r="J155" s="22" t="s">
        <v>37</v>
      </c>
      <c r="K155" s="59"/>
      <c r="L155" s="59" t="s">
        <v>28</v>
      </c>
      <c r="M155" s="59"/>
      <c r="N155" s="59" t="s">
        <v>28</v>
      </c>
      <c r="O155" s="59"/>
      <c r="P155" s="59"/>
      <c r="Q155" s="93"/>
      <c r="R155" s="94"/>
    </row>
    <row r="156" spans="1:18" s="5" customFormat="1" ht="27" customHeight="1">
      <c r="A156" s="3"/>
      <c r="B156" s="101" t="s">
        <v>73</v>
      </c>
      <c r="C156" s="103">
        <v>28</v>
      </c>
      <c r="D156" s="105" t="s">
        <v>44</v>
      </c>
      <c r="E156" s="107">
        <v>3</v>
      </c>
      <c r="F156" s="109" t="s">
        <v>75</v>
      </c>
      <c r="G156" s="111">
        <v>3</v>
      </c>
      <c r="H156" s="113" t="s">
        <v>46</v>
      </c>
      <c r="I156" s="43" t="s">
        <v>26</v>
      </c>
      <c r="J156" s="44" t="s">
        <v>29</v>
      </c>
      <c r="K156" s="59" t="s">
        <v>28</v>
      </c>
      <c r="L156" s="59" t="s">
        <v>28</v>
      </c>
      <c r="M156" s="59"/>
      <c r="N156" s="59"/>
      <c r="O156" s="59"/>
      <c r="P156" s="59" t="s">
        <v>28</v>
      </c>
      <c r="Q156" s="93"/>
      <c r="R156" s="94"/>
    </row>
    <row r="157" spans="1:18" s="5" customFormat="1" ht="27" customHeight="1">
      <c r="A157" s="3"/>
      <c r="B157" s="101"/>
      <c r="C157" s="103"/>
      <c r="D157" s="105"/>
      <c r="E157" s="107"/>
      <c r="F157" s="109"/>
      <c r="G157" s="111"/>
      <c r="H157" s="113"/>
      <c r="I157" s="43" t="s">
        <v>26</v>
      </c>
      <c r="J157" s="44" t="s">
        <v>35</v>
      </c>
      <c r="K157" s="59" t="s">
        <v>28</v>
      </c>
      <c r="L157" s="59" t="s">
        <v>28</v>
      </c>
      <c r="M157" s="59"/>
      <c r="N157" s="59"/>
      <c r="O157" s="59"/>
      <c r="P157" s="59" t="s">
        <v>28</v>
      </c>
      <c r="Q157" s="93"/>
      <c r="R157" s="94"/>
    </row>
    <row r="158" spans="1:18" s="5" customFormat="1" ht="27" customHeight="1">
      <c r="A158" s="3"/>
      <c r="B158" s="101"/>
      <c r="C158" s="103"/>
      <c r="D158" s="105"/>
      <c r="E158" s="107"/>
      <c r="F158" s="109"/>
      <c r="G158" s="111"/>
      <c r="H158" s="113"/>
      <c r="I158" s="43" t="s">
        <v>36</v>
      </c>
      <c r="J158" s="22" t="s">
        <v>51</v>
      </c>
      <c r="K158" s="59"/>
      <c r="L158" s="59" t="s">
        <v>28</v>
      </c>
      <c r="M158" s="59"/>
      <c r="N158" s="59"/>
      <c r="O158" s="59"/>
      <c r="P158" s="59"/>
      <c r="Q158" s="93"/>
      <c r="R158" s="94"/>
    </row>
    <row r="159" spans="1:18" s="5" customFormat="1" ht="28.5">
      <c r="A159" s="3"/>
      <c r="B159" s="101"/>
      <c r="C159" s="103"/>
      <c r="D159" s="105"/>
      <c r="E159" s="107"/>
      <c r="F159" s="109"/>
      <c r="G159" s="111"/>
      <c r="H159" s="113"/>
      <c r="I159" s="43" t="s">
        <v>36</v>
      </c>
      <c r="J159" s="22" t="s">
        <v>52</v>
      </c>
      <c r="K159" s="59"/>
      <c r="L159" s="59" t="s">
        <v>28</v>
      </c>
      <c r="M159" s="59"/>
      <c r="N159" s="59"/>
      <c r="O159" s="59"/>
      <c r="P159" s="59"/>
      <c r="Q159" s="93"/>
      <c r="R159" s="94"/>
    </row>
    <row r="160" spans="1:18" s="5" customFormat="1" ht="27" customHeight="1">
      <c r="A160" s="3"/>
      <c r="B160" s="101"/>
      <c r="C160" s="103"/>
      <c r="D160" s="105"/>
      <c r="E160" s="107"/>
      <c r="F160" s="109"/>
      <c r="G160" s="111"/>
      <c r="H160" s="113"/>
      <c r="I160" s="43" t="s">
        <v>36</v>
      </c>
      <c r="J160" s="22" t="s">
        <v>37</v>
      </c>
      <c r="K160" s="59"/>
      <c r="L160" s="59" t="s">
        <v>28</v>
      </c>
      <c r="M160" s="59"/>
      <c r="N160" s="59" t="s">
        <v>28</v>
      </c>
      <c r="O160" s="59"/>
      <c r="P160" s="59"/>
      <c r="Q160" s="93"/>
      <c r="R160" s="94"/>
    </row>
    <row r="161" spans="1:18" s="5" customFormat="1" ht="27" customHeight="1">
      <c r="A161" s="3"/>
      <c r="B161" s="101" t="s">
        <v>73</v>
      </c>
      <c r="C161" s="103">
        <v>28</v>
      </c>
      <c r="D161" s="105" t="s">
        <v>44</v>
      </c>
      <c r="E161" s="107">
        <v>4</v>
      </c>
      <c r="F161" s="109" t="s">
        <v>54</v>
      </c>
      <c r="G161" s="111">
        <v>3</v>
      </c>
      <c r="H161" s="113" t="s">
        <v>46</v>
      </c>
      <c r="I161" s="43" t="s">
        <v>26</v>
      </c>
      <c r="J161" s="44" t="s">
        <v>29</v>
      </c>
      <c r="K161" s="59" t="s">
        <v>28</v>
      </c>
      <c r="L161" s="59" t="s">
        <v>28</v>
      </c>
      <c r="M161" s="59"/>
      <c r="N161" s="59"/>
      <c r="O161" s="59"/>
      <c r="P161" s="59" t="s">
        <v>28</v>
      </c>
      <c r="Q161" s="93"/>
      <c r="R161" s="94"/>
    </row>
    <row r="162" spans="1:18" s="5" customFormat="1" ht="27" customHeight="1">
      <c r="A162" s="3"/>
      <c r="B162" s="101"/>
      <c r="C162" s="103"/>
      <c r="D162" s="105"/>
      <c r="E162" s="107"/>
      <c r="F162" s="109"/>
      <c r="G162" s="111"/>
      <c r="H162" s="113"/>
      <c r="I162" s="43" t="s">
        <v>26</v>
      </c>
      <c r="J162" s="44" t="s">
        <v>35</v>
      </c>
      <c r="K162" s="59" t="s">
        <v>28</v>
      </c>
      <c r="L162" s="59" t="s">
        <v>28</v>
      </c>
      <c r="M162" s="59"/>
      <c r="N162" s="59"/>
      <c r="O162" s="59"/>
      <c r="P162" s="59" t="s">
        <v>28</v>
      </c>
      <c r="Q162" s="93"/>
      <c r="R162" s="94"/>
    </row>
    <row r="163" spans="1:18" s="5" customFormat="1" ht="27" customHeight="1">
      <c r="A163" s="3"/>
      <c r="B163" s="101"/>
      <c r="C163" s="103"/>
      <c r="D163" s="105"/>
      <c r="E163" s="107"/>
      <c r="F163" s="109"/>
      <c r="G163" s="111"/>
      <c r="H163" s="113"/>
      <c r="I163" s="43" t="s">
        <v>36</v>
      </c>
      <c r="J163" s="22" t="s">
        <v>48</v>
      </c>
      <c r="K163" s="59"/>
      <c r="L163" s="59" t="s">
        <v>28</v>
      </c>
      <c r="M163" s="59"/>
      <c r="N163" s="59"/>
      <c r="O163" s="59"/>
      <c r="P163" s="59"/>
      <c r="Q163" s="93"/>
      <c r="R163" s="94"/>
    </row>
    <row r="164" spans="1:18" s="5" customFormat="1" ht="27" customHeight="1">
      <c r="A164" s="3"/>
      <c r="B164" s="101"/>
      <c r="C164" s="103"/>
      <c r="D164" s="105"/>
      <c r="E164" s="107"/>
      <c r="F164" s="109"/>
      <c r="G164" s="111"/>
      <c r="H164" s="113"/>
      <c r="I164" s="43" t="s">
        <v>36</v>
      </c>
      <c r="J164" s="22" t="s">
        <v>49</v>
      </c>
      <c r="K164" s="59"/>
      <c r="L164" s="59" t="s">
        <v>28</v>
      </c>
      <c r="M164" s="59"/>
      <c r="N164" s="59"/>
      <c r="O164" s="59"/>
      <c r="P164" s="59"/>
      <c r="Q164" s="93"/>
      <c r="R164" s="94"/>
    </row>
    <row r="165" spans="1:18" s="5" customFormat="1" ht="27" customHeight="1">
      <c r="A165" s="3"/>
      <c r="B165" s="101"/>
      <c r="C165" s="103"/>
      <c r="D165" s="105"/>
      <c r="E165" s="107"/>
      <c r="F165" s="109"/>
      <c r="G165" s="111"/>
      <c r="H165" s="113"/>
      <c r="I165" s="43" t="s">
        <v>36</v>
      </c>
      <c r="J165" s="22" t="s">
        <v>50</v>
      </c>
      <c r="K165" s="59"/>
      <c r="L165" s="59" t="s">
        <v>28</v>
      </c>
      <c r="M165" s="59"/>
      <c r="N165" s="59"/>
      <c r="O165" s="59"/>
      <c r="P165" s="59"/>
      <c r="Q165" s="93"/>
      <c r="R165" s="94"/>
    </row>
    <row r="166" spans="1:18" s="5" customFormat="1" ht="27" customHeight="1">
      <c r="A166" s="3"/>
      <c r="B166" s="101"/>
      <c r="C166" s="103"/>
      <c r="D166" s="105"/>
      <c r="E166" s="107"/>
      <c r="F166" s="109"/>
      <c r="G166" s="111"/>
      <c r="H166" s="113"/>
      <c r="I166" s="43" t="s">
        <v>36</v>
      </c>
      <c r="J166" s="22" t="s">
        <v>51</v>
      </c>
      <c r="K166" s="59"/>
      <c r="L166" s="59" t="s">
        <v>28</v>
      </c>
      <c r="M166" s="59"/>
      <c r="N166" s="59"/>
      <c r="O166" s="59"/>
      <c r="P166" s="59"/>
      <c r="Q166" s="93"/>
      <c r="R166" s="94"/>
    </row>
    <row r="167" spans="1:18" s="5" customFormat="1" ht="28.5">
      <c r="A167" s="3"/>
      <c r="B167" s="101"/>
      <c r="C167" s="103"/>
      <c r="D167" s="105"/>
      <c r="E167" s="107"/>
      <c r="F167" s="109"/>
      <c r="G167" s="111"/>
      <c r="H167" s="113"/>
      <c r="I167" s="43" t="s">
        <v>36</v>
      </c>
      <c r="J167" s="22" t="s">
        <v>52</v>
      </c>
      <c r="K167" s="59"/>
      <c r="L167" s="59" t="s">
        <v>28</v>
      </c>
      <c r="M167" s="59"/>
      <c r="N167" s="59"/>
      <c r="O167" s="59"/>
      <c r="P167" s="59"/>
      <c r="Q167" s="93"/>
      <c r="R167" s="94"/>
    </row>
    <row r="168" spans="1:18" s="5" customFormat="1" ht="27" customHeight="1">
      <c r="A168" s="3"/>
      <c r="B168" s="101"/>
      <c r="C168" s="103"/>
      <c r="D168" s="105"/>
      <c r="E168" s="107"/>
      <c r="F168" s="109"/>
      <c r="G168" s="111"/>
      <c r="H168" s="113"/>
      <c r="I168" s="43" t="s">
        <v>36</v>
      </c>
      <c r="J168" s="22" t="s">
        <v>37</v>
      </c>
      <c r="K168" s="59"/>
      <c r="L168" s="59" t="s">
        <v>28</v>
      </c>
      <c r="M168" s="59"/>
      <c r="N168" s="59" t="s">
        <v>28</v>
      </c>
      <c r="O168" s="59"/>
      <c r="P168" s="59"/>
      <c r="Q168" s="93"/>
      <c r="R168" s="94"/>
    </row>
    <row r="169" spans="1:18" s="5" customFormat="1" ht="27" customHeight="1">
      <c r="A169" s="3"/>
      <c r="B169" s="101" t="s">
        <v>73</v>
      </c>
      <c r="C169" s="103">
        <v>46</v>
      </c>
      <c r="D169" s="105" t="s">
        <v>65</v>
      </c>
      <c r="E169" s="107">
        <v>2</v>
      </c>
      <c r="F169" s="109" t="s">
        <v>76</v>
      </c>
      <c r="G169" s="111">
        <v>3</v>
      </c>
      <c r="H169" s="113" t="s">
        <v>46</v>
      </c>
      <c r="I169" s="43" t="s">
        <v>26</v>
      </c>
      <c r="J169" s="44" t="s">
        <v>29</v>
      </c>
      <c r="K169" s="59" t="s">
        <v>28</v>
      </c>
      <c r="L169" s="59" t="s">
        <v>28</v>
      </c>
      <c r="M169" s="59"/>
      <c r="N169" s="59"/>
      <c r="O169" s="59"/>
      <c r="P169" s="59" t="s">
        <v>28</v>
      </c>
      <c r="Q169" s="93"/>
      <c r="R169" s="94"/>
    </row>
    <row r="170" spans="1:18" s="5" customFormat="1" ht="27" customHeight="1">
      <c r="A170" s="3"/>
      <c r="B170" s="101"/>
      <c r="C170" s="103"/>
      <c r="D170" s="105"/>
      <c r="E170" s="107"/>
      <c r="F170" s="109"/>
      <c r="G170" s="111"/>
      <c r="H170" s="113"/>
      <c r="I170" s="43" t="s">
        <v>26</v>
      </c>
      <c r="J170" s="44" t="s">
        <v>35</v>
      </c>
      <c r="K170" s="59" t="s">
        <v>28</v>
      </c>
      <c r="L170" s="59" t="s">
        <v>28</v>
      </c>
      <c r="M170" s="59"/>
      <c r="N170" s="59"/>
      <c r="O170" s="59"/>
      <c r="P170" s="59" t="s">
        <v>28</v>
      </c>
      <c r="Q170" s="93"/>
      <c r="R170" s="94"/>
    </row>
    <row r="171" spans="1:18" s="5" customFormat="1" ht="27" customHeight="1">
      <c r="A171" s="3"/>
      <c r="B171" s="101"/>
      <c r="C171" s="103"/>
      <c r="D171" s="105"/>
      <c r="E171" s="107"/>
      <c r="F171" s="109"/>
      <c r="G171" s="111"/>
      <c r="H171" s="113"/>
      <c r="I171" s="43" t="s">
        <v>36</v>
      </c>
      <c r="J171" s="22" t="s">
        <v>49</v>
      </c>
      <c r="K171" s="59"/>
      <c r="L171" s="59" t="s">
        <v>28</v>
      </c>
      <c r="M171" s="59"/>
      <c r="N171" s="59"/>
      <c r="O171" s="59"/>
      <c r="P171" s="59"/>
      <c r="Q171" s="93"/>
      <c r="R171" s="94"/>
    </row>
    <row r="172" spans="1:18" s="5" customFormat="1" ht="27" customHeight="1">
      <c r="A172" s="3"/>
      <c r="B172" s="101"/>
      <c r="C172" s="103"/>
      <c r="D172" s="105"/>
      <c r="E172" s="107"/>
      <c r="F172" s="109"/>
      <c r="G172" s="111"/>
      <c r="H172" s="113"/>
      <c r="I172" s="43" t="s">
        <v>36</v>
      </c>
      <c r="J172" s="22" t="s">
        <v>50</v>
      </c>
      <c r="K172" s="59"/>
      <c r="L172" s="59" t="s">
        <v>28</v>
      </c>
      <c r="M172" s="59"/>
      <c r="N172" s="59"/>
      <c r="O172" s="59"/>
      <c r="P172" s="59"/>
      <c r="Q172" s="93"/>
      <c r="R172" s="94"/>
    </row>
    <row r="173" spans="1:18" s="5" customFormat="1" ht="27" customHeight="1">
      <c r="A173" s="3"/>
      <c r="B173" s="101"/>
      <c r="C173" s="103"/>
      <c r="D173" s="105"/>
      <c r="E173" s="107"/>
      <c r="F173" s="109"/>
      <c r="G173" s="111"/>
      <c r="H173" s="113"/>
      <c r="I173" s="43" t="s">
        <v>36</v>
      </c>
      <c r="J173" s="22" t="s">
        <v>51</v>
      </c>
      <c r="K173" s="59"/>
      <c r="L173" s="59" t="s">
        <v>28</v>
      </c>
      <c r="M173" s="59"/>
      <c r="N173" s="59"/>
      <c r="O173" s="59"/>
      <c r="P173" s="59"/>
      <c r="Q173" s="93"/>
      <c r="R173" s="94"/>
    </row>
    <row r="174" spans="1:18" s="5" customFormat="1" ht="28.5">
      <c r="A174" s="3"/>
      <c r="B174" s="101"/>
      <c r="C174" s="103"/>
      <c r="D174" s="105"/>
      <c r="E174" s="107"/>
      <c r="F174" s="109"/>
      <c r="G174" s="111"/>
      <c r="H174" s="113"/>
      <c r="I174" s="43" t="s">
        <v>36</v>
      </c>
      <c r="J174" s="22" t="s">
        <v>52</v>
      </c>
      <c r="K174" s="59"/>
      <c r="L174" s="59" t="s">
        <v>28</v>
      </c>
      <c r="M174" s="59"/>
      <c r="N174" s="59"/>
      <c r="O174" s="59"/>
      <c r="P174" s="59"/>
      <c r="Q174" s="93"/>
      <c r="R174" s="94"/>
    </row>
    <row r="175" spans="1:18" s="5" customFormat="1" ht="27" customHeight="1">
      <c r="A175" s="3"/>
      <c r="B175" s="101"/>
      <c r="C175" s="103"/>
      <c r="D175" s="105"/>
      <c r="E175" s="107"/>
      <c r="F175" s="109"/>
      <c r="G175" s="111"/>
      <c r="H175" s="113"/>
      <c r="I175" s="43" t="s">
        <v>36</v>
      </c>
      <c r="J175" s="22" t="s">
        <v>37</v>
      </c>
      <c r="K175" s="59"/>
      <c r="L175" s="59" t="s">
        <v>28</v>
      </c>
      <c r="M175" s="59"/>
      <c r="N175" s="59" t="s">
        <v>28</v>
      </c>
      <c r="O175" s="59"/>
      <c r="P175" s="59"/>
      <c r="Q175" s="93"/>
      <c r="R175" s="94"/>
    </row>
    <row r="176" spans="1:18" s="5" customFormat="1" ht="27" customHeight="1">
      <c r="A176" s="3"/>
      <c r="B176" s="101" t="s">
        <v>73</v>
      </c>
      <c r="C176" s="103">
        <v>46</v>
      </c>
      <c r="D176" s="105" t="s">
        <v>65</v>
      </c>
      <c r="E176" s="107">
        <v>11</v>
      </c>
      <c r="F176" s="109" t="s">
        <v>77</v>
      </c>
      <c r="G176" s="111">
        <v>3</v>
      </c>
      <c r="H176" s="113" t="s">
        <v>46</v>
      </c>
      <c r="I176" s="43" t="s">
        <v>26</v>
      </c>
      <c r="J176" s="44" t="s">
        <v>29</v>
      </c>
      <c r="K176" s="59" t="s">
        <v>28</v>
      </c>
      <c r="L176" s="59" t="s">
        <v>28</v>
      </c>
      <c r="M176" s="59"/>
      <c r="N176" s="59"/>
      <c r="O176" s="59"/>
      <c r="P176" s="59" t="s">
        <v>28</v>
      </c>
      <c r="Q176" s="93"/>
      <c r="R176" s="94"/>
    </row>
    <row r="177" spans="1:18" s="5" customFormat="1" ht="27" customHeight="1">
      <c r="A177" s="3"/>
      <c r="B177" s="101"/>
      <c r="C177" s="103"/>
      <c r="D177" s="105"/>
      <c r="E177" s="107"/>
      <c r="F177" s="109"/>
      <c r="G177" s="111"/>
      <c r="H177" s="113"/>
      <c r="I177" s="43" t="s">
        <v>26</v>
      </c>
      <c r="J177" s="44" t="s">
        <v>35</v>
      </c>
      <c r="K177" s="59" t="s">
        <v>28</v>
      </c>
      <c r="L177" s="59" t="s">
        <v>28</v>
      </c>
      <c r="M177" s="59"/>
      <c r="N177" s="59"/>
      <c r="O177" s="59"/>
      <c r="P177" s="59" t="s">
        <v>28</v>
      </c>
      <c r="Q177" s="93"/>
      <c r="R177" s="94"/>
    </row>
    <row r="178" spans="1:18" s="5" customFormat="1" ht="27" customHeight="1">
      <c r="A178" s="3"/>
      <c r="B178" s="101"/>
      <c r="C178" s="103"/>
      <c r="D178" s="105"/>
      <c r="E178" s="107"/>
      <c r="F178" s="109"/>
      <c r="G178" s="111"/>
      <c r="H178" s="113"/>
      <c r="I178" s="43" t="s">
        <v>36</v>
      </c>
      <c r="J178" s="22" t="s">
        <v>49</v>
      </c>
      <c r="K178" s="59"/>
      <c r="L178" s="59" t="s">
        <v>28</v>
      </c>
      <c r="M178" s="59"/>
      <c r="N178" s="59"/>
      <c r="O178" s="59"/>
      <c r="P178" s="59"/>
      <c r="Q178" s="93"/>
      <c r="R178" s="94"/>
    </row>
    <row r="179" spans="1:18" s="5" customFormat="1" ht="27" customHeight="1">
      <c r="A179" s="3"/>
      <c r="B179" s="101"/>
      <c r="C179" s="103"/>
      <c r="D179" s="105"/>
      <c r="E179" s="107"/>
      <c r="F179" s="109"/>
      <c r="G179" s="111"/>
      <c r="H179" s="113"/>
      <c r="I179" s="43" t="s">
        <v>36</v>
      </c>
      <c r="J179" s="22" t="s">
        <v>50</v>
      </c>
      <c r="K179" s="59"/>
      <c r="L179" s="59" t="s">
        <v>28</v>
      </c>
      <c r="M179" s="59"/>
      <c r="N179" s="59"/>
      <c r="O179" s="59"/>
      <c r="P179" s="59"/>
      <c r="Q179" s="93"/>
      <c r="R179" s="94"/>
    </row>
    <row r="180" spans="1:18" s="5" customFormat="1" ht="27" customHeight="1">
      <c r="A180" s="3"/>
      <c r="B180" s="101"/>
      <c r="C180" s="103"/>
      <c r="D180" s="105"/>
      <c r="E180" s="107"/>
      <c r="F180" s="109"/>
      <c r="G180" s="111"/>
      <c r="H180" s="113"/>
      <c r="I180" s="43" t="s">
        <v>36</v>
      </c>
      <c r="J180" s="22" t="s">
        <v>51</v>
      </c>
      <c r="K180" s="59"/>
      <c r="L180" s="59" t="s">
        <v>28</v>
      </c>
      <c r="M180" s="59"/>
      <c r="N180" s="59"/>
      <c r="O180" s="59"/>
      <c r="P180" s="59"/>
      <c r="Q180" s="93"/>
      <c r="R180" s="94"/>
    </row>
    <row r="181" spans="1:18" s="5" customFormat="1" ht="28.5">
      <c r="A181" s="3"/>
      <c r="B181" s="101"/>
      <c r="C181" s="103"/>
      <c r="D181" s="105"/>
      <c r="E181" s="107"/>
      <c r="F181" s="109"/>
      <c r="G181" s="111"/>
      <c r="H181" s="113"/>
      <c r="I181" s="43" t="s">
        <v>36</v>
      </c>
      <c r="J181" s="22" t="s">
        <v>52</v>
      </c>
      <c r="K181" s="59"/>
      <c r="L181" s="59" t="s">
        <v>28</v>
      </c>
      <c r="M181" s="59"/>
      <c r="N181" s="59"/>
      <c r="O181" s="59"/>
      <c r="P181" s="59"/>
      <c r="Q181" s="93"/>
      <c r="R181" s="94"/>
    </row>
    <row r="182" spans="1:18" s="5" customFormat="1" ht="27" customHeight="1" thickBot="1">
      <c r="A182" s="3"/>
      <c r="B182" s="102"/>
      <c r="C182" s="104"/>
      <c r="D182" s="106"/>
      <c r="E182" s="108"/>
      <c r="F182" s="110"/>
      <c r="G182" s="112"/>
      <c r="H182" s="114"/>
      <c r="I182" s="45" t="s">
        <v>36</v>
      </c>
      <c r="J182" s="46" t="s">
        <v>37</v>
      </c>
      <c r="K182" s="60"/>
      <c r="L182" s="60" t="s">
        <v>28</v>
      </c>
      <c r="M182" s="60"/>
      <c r="N182" s="60" t="s">
        <v>28</v>
      </c>
      <c r="O182" s="60"/>
      <c r="P182" s="60"/>
      <c r="Q182" s="76"/>
      <c r="R182" s="77"/>
    </row>
    <row r="183" spans="1:18" s="5" customFormat="1" ht="27" customHeight="1">
      <c r="A183" s="3"/>
      <c r="B183" s="130" t="s">
        <v>78</v>
      </c>
      <c r="C183" s="131">
        <v>2</v>
      </c>
      <c r="D183" s="132" t="s">
        <v>23</v>
      </c>
      <c r="E183" s="133">
        <v>14</v>
      </c>
      <c r="F183" s="134" t="s">
        <v>79</v>
      </c>
      <c r="G183" s="135">
        <v>3</v>
      </c>
      <c r="H183" s="136" t="s">
        <v>25</v>
      </c>
      <c r="I183" s="68" t="s">
        <v>26</v>
      </c>
      <c r="J183" s="69" t="s">
        <v>29</v>
      </c>
      <c r="K183" s="58" t="s">
        <v>28</v>
      </c>
      <c r="L183" s="58" t="s">
        <v>28</v>
      </c>
      <c r="M183" s="58"/>
      <c r="N183" s="58"/>
      <c r="O183" s="58"/>
      <c r="P183" s="58"/>
      <c r="Q183" s="97"/>
      <c r="R183" s="98"/>
    </row>
    <row r="184" spans="1:18" s="5" customFormat="1" ht="27" customHeight="1">
      <c r="A184" s="3"/>
      <c r="B184" s="101"/>
      <c r="C184" s="103"/>
      <c r="D184" s="105"/>
      <c r="E184" s="107"/>
      <c r="F184" s="109"/>
      <c r="G184" s="111"/>
      <c r="H184" s="113"/>
      <c r="I184" s="43" t="s">
        <v>26</v>
      </c>
      <c r="J184" s="44" t="s">
        <v>35</v>
      </c>
      <c r="K184" s="59" t="s">
        <v>28</v>
      </c>
      <c r="L184" s="59" t="s">
        <v>28</v>
      </c>
      <c r="M184" s="59"/>
      <c r="N184" s="59"/>
      <c r="O184" s="59"/>
      <c r="P184" s="59"/>
      <c r="Q184" s="93"/>
      <c r="R184" s="94"/>
    </row>
    <row r="185" spans="1:18" s="5" customFormat="1" ht="27" customHeight="1">
      <c r="A185" s="3"/>
      <c r="B185" s="101"/>
      <c r="C185" s="103"/>
      <c r="D185" s="105"/>
      <c r="E185" s="107"/>
      <c r="F185" s="109"/>
      <c r="G185" s="111"/>
      <c r="H185" s="113"/>
      <c r="I185" s="43" t="s">
        <v>36</v>
      </c>
      <c r="J185" s="44" t="s">
        <v>37</v>
      </c>
      <c r="K185" s="59"/>
      <c r="L185" s="59" t="s">
        <v>28</v>
      </c>
      <c r="M185" s="59"/>
      <c r="N185" s="59" t="s">
        <v>28</v>
      </c>
      <c r="O185" s="59"/>
      <c r="P185" s="59"/>
      <c r="Q185" s="93"/>
      <c r="R185" s="94"/>
    </row>
    <row r="186" spans="1:18" s="5" customFormat="1" ht="27" customHeight="1">
      <c r="A186" s="3"/>
      <c r="B186" s="101" t="s">
        <v>78</v>
      </c>
      <c r="C186" s="103">
        <v>2</v>
      </c>
      <c r="D186" s="105" t="s">
        <v>23</v>
      </c>
      <c r="E186" s="107">
        <v>30</v>
      </c>
      <c r="F186" s="109" t="s">
        <v>80</v>
      </c>
      <c r="G186" s="111">
        <v>3</v>
      </c>
      <c r="H186" s="113" t="s">
        <v>25</v>
      </c>
      <c r="I186" s="43" t="s">
        <v>26</v>
      </c>
      <c r="J186" s="44" t="s">
        <v>29</v>
      </c>
      <c r="K186" s="59" t="s">
        <v>28</v>
      </c>
      <c r="L186" s="59" t="s">
        <v>28</v>
      </c>
      <c r="M186" s="59"/>
      <c r="N186" s="59"/>
      <c r="O186" s="59"/>
      <c r="P186" s="59"/>
      <c r="Q186" s="93"/>
      <c r="R186" s="94"/>
    </row>
    <row r="187" spans="1:18" s="5" customFormat="1" ht="27" customHeight="1">
      <c r="A187" s="3"/>
      <c r="B187" s="101"/>
      <c r="C187" s="103"/>
      <c r="D187" s="105"/>
      <c r="E187" s="107"/>
      <c r="F187" s="109"/>
      <c r="G187" s="111"/>
      <c r="H187" s="113"/>
      <c r="I187" s="43" t="s">
        <v>26</v>
      </c>
      <c r="J187" s="44" t="s">
        <v>35</v>
      </c>
      <c r="K187" s="59" t="s">
        <v>28</v>
      </c>
      <c r="L187" s="59" t="s">
        <v>28</v>
      </c>
      <c r="M187" s="59"/>
      <c r="N187" s="59"/>
      <c r="O187" s="59"/>
      <c r="P187" s="59"/>
      <c r="Q187" s="93"/>
      <c r="R187" s="94"/>
    </row>
    <row r="188" spans="1:18" s="5" customFormat="1" ht="27" customHeight="1">
      <c r="A188" s="3"/>
      <c r="B188" s="101"/>
      <c r="C188" s="103"/>
      <c r="D188" s="105"/>
      <c r="E188" s="107"/>
      <c r="F188" s="109"/>
      <c r="G188" s="111"/>
      <c r="H188" s="113"/>
      <c r="I188" s="43" t="s">
        <v>36</v>
      </c>
      <c r="J188" s="44" t="s">
        <v>37</v>
      </c>
      <c r="K188" s="59"/>
      <c r="L188" s="59" t="s">
        <v>28</v>
      </c>
      <c r="M188" s="59"/>
      <c r="N188" s="59" t="s">
        <v>28</v>
      </c>
      <c r="O188" s="59"/>
      <c r="P188" s="59"/>
      <c r="Q188" s="93"/>
      <c r="R188" s="94"/>
    </row>
    <row r="189" spans="1:18" s="5" customFormat="1" ht="27" customHeight="1">
      <c r="A189" s="3"/>
      <c r="B189" s="101" t="s">
        <v>78</v>
      </c>
      <c r="C189" s="103">
        <v>28</v>
      </c>
      <c r="D189" s="105" t="s">
        <v>44</v>
      </c>
      <c r="E189" s="107">
        <v>1</v>
      </c>
      <c r="F189" s="109" t="s">
        <v>45</v>
      </c>
      <c r="G189" s="111">
        <v>3</v>
      </c>
      <c r="H189" s="113" t="s">
        <v>46</v>
      </c>
      <c r="I189" s="43" t="s">
        <v>26</v>
      </c>
      <c r="J189" s="44" t="s">
        <v>29</v>
      </c>
      <c r="K189" s="59" t="s">
        <v>28</v>
      </c>
      <c r="L189" s="59" t="s">
        <v>28</v>
      </c>
      <c r="M189" s="59"/>
      <c r="N189" s="59"/>
      <c r="O189" s="59"/>
      <c r="P189" s="59" t="s">
        <v>28</v>
      </c>
      <c r="Q189" s="93"/>
      <c r="R189" s="94"/>
    </row>
    <row r="190" spans="1:18" s="5" customFormat="1" ht="27" customHeight="1">
      <c r="A190" s="3"/>
      <c r="B190" s="101"/>
      <c r="C190" s="103"/>
      <c r="D190" s="105"/>
      <c r="E190" s="107"/>
      <c r="F190" s="109"/>
      <c r="G190" s="111"/>
      <c r="H190" s="113"/>
      <c r="I190" s="43" t="s">
        <v>26</v>
      </c>
      <c r="J190" s="44" t="s">
        <v>35</v>
      </c>
      <c r="K190" s="59" t="s">
        <v>28</v>
      </c>
      <c r="L190" s="59" t="s">
        <v>28</v>
      </c>
      <c r="M190" s="59"/>
      <c r="N190" s="59"/>
      <c r="O190" s="59"/>
      <c r="P190" s="59" t="s">
        <v>28</v>
      </c>
      <c r="Q190" s="93"/>
      <c r="R190" s="94"/>
    </row>
    <row r="191" spans="1:18" s="5" customFormat="1" ht="27" customHeight="1">
      <c r="A191" s="3"/>
      <c r="B191" s="101"/>
      <c r="C191" s="103"/>
      <c r="D191" s="105"/>
      <c r="E191" s="107"/>
      <c r="F191" s="109"/>
      <c r="G191" s="111"/>
      <c r="H191" s="113"/>
      <c r="I191" s="43" t="s">
        <v>36</v>
      </c>
      <c r="J191" s="22" t="s">
        <v>48</v>
      </c>
      <c r="K191" s="59"/>
      <c r="L191" s="59" t="s">
        <v>28</v>
      </c>
      <c r="M191" s="59"/>
      <c r="N191" s="59"/>
      <c r="O191" s="59"/>
      <c r="P191" s="59"/>
      <c r="Q191" s="93"/>
      <c r="R191" s="94"/>
    </row>
    <row r="192" spans="1:18" s="5" customFormat="1" ht="27" customHeight="1">
      <c r="A192" s="3"/>
      <c r="B192" s="101"/>
      <c r="C192" s="103"/>
      <c r="D192" s="105"/>
      <c r="E192" s="107"/>
      <c r="F192" s="109"/>
      <c r="G192" s="111"/>
      <c r="H192" s="113"/>
      <c r="I192" s="43" t="s">
        <v>36</v>
      </c>
      <c r="J192" s="22" t="s">
        <v>49</v>
      </c>
      <c r="K192" s="59"/>
      <c r="L192" s="59" t="s">
        <v>28</v>
      </c>
      <c r="M192" s="59"/>
      <c r="N192" s="59"/>
      <c r="O192" s="59"/>
      <c r="P192" s="59"/>
      <c r="Q192" s="93"/>
      <c r="R192" s="94"/>
    </row>
    <row r="193" spans="1:18" s="5" customFormat="1" ht="27" customHeight="1">
      <c r="A193" s="3"/>
      <c r="B193" s="101"/>
      <c r="C193" s="103"/>
      <c r="D193" s="105"/>
      <c r="E193" s="107"/>
      <c r="F193" s="109"/>
      <c r="G193" s="111"/>
      <c r="H193" s="113"/>
      <c r="I193" s="43" t="s">
        <v>36</v>
      </c>
      <c r="J193" s="22" t="s">
        <v>50</v>
      </c>
      <c r="K193" s="59"/>
      <c r="L193" s="59" t="s">
        <v>28</v>
      </c>
      <c r="M193" s="59"/>
      <c r="N193" s="59"/>
      <c r="O193" s="59"/>
      <c r="P193" s="59"/>
      <c r="Q193" s="93"/>
      <c r="R193" s="94"/>
    </row>
    <row r="194" spans="1:18" s="5" customFormat="1" ht="27" customHeight="1">
      <c r="A194" s="3"/>
      <c r="B194" s="101"/>
      <c r="C194" s="103"/>
      <c r="D194" s="105"/>
      <c r="E194" s="107"/>
      <c r="F194" s="109"/>
      <c r="G194" s="111"/>
      <c r="H194" s="113"/>
      <c r="I194" s="43" t="s">
        <v>36</v>
      </c>
      <c r="J194" s="22" t="s">
        <v>51</v>
      </c>
      <c r="K194" s="59"/>
      <c r="L194" s="59" t="s">
        <v>28</v>
      </c>
      <c r="M194" s="59"/>
      <c r="N194" s="59"/>
      <c r="O194" s="59"/>
      <c r="P194" s="59"/>
      <c r="Q194" s="93"/>
      <c r="R194" s="94"/>
    </row>
    <row r="195" spans="1:18" s="5" customFormat="1" ht="28.5">
      <c r="A195" s="3"/>
      <c r="B195" s="101"/>
      <c r="C195" s="103"/>
      <c r="D195" s="105"/>
      <c r="E195" s="107"/>
      <c r="F195" s="109"/>
      <c r="G195" s="111"/>
      <c r="H195" s="113"/>
      <c r="I195" s="43" t="s">
        <v>36</v>
      </c>
      <c r="J195" s="22" t="s">
        <v>52</v>
      </c>
      <c r="K195" s="59"/>
      <c r="L195" s="59" t="s">
        <v>28</v>
      </c>
      <c r="M195" s="59"/>
      <c r="N195" s="59"/>
      <c r="O195" s="59"/>
      <c r="P195" s="59"/>
      <c r="Q195" s="93"/>
      <c r="R195" s="94"/>
    </row>
    <row r="196" spans="1:18" s="5" customFormat="1" ht="27" customHeight="1">
      <c r="A196" s="3"/>
      <c r="B196" s="101"/>
      <c r="C196" s="103"/>
      <c r="D196" s="105"/>
      <c r="E196" s="107"/>
      <c r="F196" s="109"/>
      <c r="G196" s="111"/>
      <c r="H196" s="113"/>
      <c r="I196" s="43" t="s">
        <v>36</v>
      </c>
      <c r="J196" s="22" t="s">
        <v>37</v>
      </c>
      <c r="K196" s="59"/>
      <c r="L196" s="59" t="s">
        <v>28</v>
      </c>
      <c r="M196" s="59"/>
      <c r="N196" s="59" t="s">
        <v>28</v>
      </c>
      <c r="O196" s="59"/>
      <c r="P196" s="59"/>
      <c r="Q196" s="93"/>
      <c r="R196" s="94"/>
    </row>
    <row r="197" spans="1:18" s="5" customFormat="1" ht="27" customHeight="1">
      <c r="A197" s="3"/>
      <c r="B197" s="101" t="s">
        <v>78</v>
      </c>
      <c r="C197" s="103">
        <v>28</v>
      </c>
      <c r="D197" s="105" t="s">
        <v>44</v>
      </c>
      <c r="E197" s="107">
        <v>2</v>
      </c>
      <c r="F197" s="109" t="s">
        <v>53</v>
      </c>
      <c r="G197" s="111">
        <v>3</v>
      </c>
      <c r="H197" s="113" t="s">
        <v>46</v>
      </c>
      <c r="I197" s="43" t="s">
        <v>26</v>
      </c>
      <c r="J197" s="44" t="s">
        <v>29</v>
      </c>
      <c r="K197" s="59" t="s">
        <v>28</v>
      </c>
      <c r="L197" s="59" t="s">
        <v>28</v>
      </c>
      <c r="M197" s="59"/>
      <c r="N197" s="59"/>
      <c r="O197" s="59"/>
      <c r="P197" s="59" t="s">
        <v>28</v>
      </c>
      <c r="Q197" s="93"/>
      <c r="R197" s="94"/>
    </row>
    <row r="198" spans="1:18" s="5" customFormat="1" ht="27" customHeight="1">
      <c r="A198" s="3"/>
      <c r="B198" s="101"/>
      <c r="C198" s="103"/>
      <c r="D198" s="105"/>
      <c r="E198" s="107"/>
      <c r="F198" s="109"/>
      <c r="G198" s="111"/>
      <c r="H198" s="113"/>
      <c r="I198" s="43" t="s">
        <v>26</v>
      </c>
      <c r="J198" s="44" t="s">
        <v>35</v>
      </c>
      <c r="K198" s="59" t="s">
        <v>28</v>
      </c>
      <c r="L198" s="59" t="s">
        <v>28</v>
      </c>
      <c r="M198" s="59"/>
      <c r="N198" s="59"/>
      <c r="O198" s="59"/>
      <c r="P198" s="59" t="s">
        <v>28</v>
      </c>
      <c r="Q198" s="93"/>
      <c r="R198" s="94"/>
    </row>
    <row r="199" spans="1:18" s="5" customFormat="1" ht="27" customHeight="1">
      <c r="A199" s="3"/>
      <c r="B199" s="101"/>
      <c r="C199" s="103"/>
      <c r="D199" s="105"/>
      <c r="E199" s="107"/>
      <c r="F199" s="109"/>
      <c r="G199" s="111"/>
      <c r="H199" s="113"/>
      <c r="I199" s="43" t="s">
        <v>36</v>
      </c>
      <c r="J199" s="22" t="s">
        <v>48</v>
      </c>
      <c r="K199" s="59"/>
      <c r="L199" s="59" t="s">
        <v>28</v>
      </c>
      <c r="M199" s="59"/>
      <c r="N199" s="59"/>
      <c r="O199" s="59"/>
      <c r="P199" s="59"/>
      <c r="Q199" s="93"/>
      <c r="R199" s="94"/>
    </row>
    <row r="200" spans="1:18" s="5" customFormat="1" ht="27" customHeight="1">
      <c r="A200" s="3"/>
      <c r="B200" s="101"/>
      <c r="C200" s="103"/>
      <c r="D200" s="105"/>
      <c r="E200" s="107"/>
      <c r="F200" s="109"/>
      <c r="G200" s="111"/>
      <c r="H200" s="113"/>
      <c r="I200" s="43" t="s">
        <v>36</v>
      </c>
      <c r="J200" s="22" t="s">
        <v>49</v>
      </c>
      <c r="K200" s="59"/>
      <c r="L200" s="59" t="s">
        <v>28</v>
      </c>
      <c r="M200" s="59"/>
      <c r="N200" s="59"/>
      <c r="O200" s="59"/>
      <c r="P200" s="59"/>
      <c r="Q200" s="93"/>
      <c r="R200" s="94"/>
    </row>
    <row r="201" spans="1:18" s="5" customFormat="1" ht="27" customHeight="1">
      <c r="A201" s="3"/>
      <c r="B201" s="101"/>
      <c r="C201" s="103"/>
      <c r="D201" s="105"/>
      <c r="E201" s="107"/>
      <c r="F201" s="109"/>
      <c r="G201" s="111"/>
      <c r="H201" s="113"/>
      <c r="I201" s="43" t="s">
        <v>36</v>
      </c>
      <c r="J201" s="22" t="s">
        <v>50</v>
      </c>
      <c r="K201" s="59"/>
      <c r="L201" s="59" t="s">
        <v>28</v>
      </c>
      <c r="M201" s="59"/>
      <c r="N201" s="59"/>
      <c r="O201" s="59"/>
      <c r="P201" s="59"/>
      <c r="Q201" s="93"/>
      <c r="R201" s="94"/>
    </row>
    <row r="202" spans="1:18" s="5" customFormat="1" ht="27" customHeight="1">
      <c r="A202" s="3"/>
      <c r="B202" s="101"/>
      <c r="C202" s="103"/>
      <c r="D202" s="105"/>
      <c r="E202" s="107"/>
      <c r="F202" s="109"/>
      <c r="G202" s="111"/>
      <c r="H202" s="113"/>
      <c r="I202" s="43" t="s">
        <v>36</v>
      </c>
      <c r="J202" s="22" t="s">
        <v>51</v>
      </c>
      <c r="K202" s="59"/>
      <c r="L202" s="59" t="s">
        <v>28</v>
      </c>
      <c r="M202" s="59"/>
      <c r="N202" s="59"/>
      <c r="O202" s="59"/>
      <c r="P202" s="59"/>
      <c r="Q202" s="93"/>
      <c r="R202" s="94"/>
    </row>
    <row r="203" spans="1:18" s="5" customFormat="1" ht="28.5">
      <c r="A203" s="3"/>
      <c r="B203" s="101"/>
      <c r="C203" s="103"/>
      <c r="D203" s="105"/>
      <c r="E203" s="107"/>
      <c r="F203" s="109"/>
      <c r="G203" s="111"/>
      <c r="H203" s="113"/>
      <c r="I203" s="43" t="s">
        <v>36</v>
      </c>
      <c r="J203" s="22" t="s">
        <v>52</v>
      </c>
      <c r="K203" s="59"/>
      <c r="L203" s="59" t="s">
        <v>28</v>
      </c>
      <c r="M203" s="59"/>
      <c r="N203" s="59"/>
      <c r="O203" s="59"/>
      <c r="P203" s="59"/>
      <c r="Q203" s="93"/>
      <c r="R203" s="94"/>
    </row>
    <row r="204" spans="1:18" s="5" customFormat="1" ht="27" customHeight="1">
      <c r="A204" s="3"/>
      <c r="B204" s="101"/>
      <c r="C204" s="103"/>
      <c r="D204" s="105"/>
      <c r="E204" s="107"/>
      <c r="F204" s="109"/>
      <c r="G204" s="111"/>
      <c r="H204" s="113"/>
      <c r="I204" s="43" t="s">
        <v>36</v>
      </c>
      <c r="J204" s="22" t="s">
        <v>37</v>
      </c>
      <c r="K204" s="59"/>
      <c r="L204" s="59" t="s">
        <v>28</v>
      </c>
      <c r="M204" s="59"/>
      <c r="N204" s="59" t="s">
        <v>28</v>
      </c>
      <c r="O204" s="59"/>
      <c r="P204" s="59"/>
      <c r="Q204" s="93"/>
      <c r="R204" s="94"/>
    </row>
    <row r="205" spans="1:18" s="5" customFormat="1" ht="27" customHeight="1">
      <c r="A205" s="3"/>
      <c r="B205" s="101" t="s">
        <v>78</v>
      </c>
      <c r="C205" s="103">
        <v>28</v>
      </c>
      <c r="D205" s="105" t="s">
        <v>44</v>
      </c>
      <c r="E205" s="107">
        <v>4</v>
      </c>
      <c r="F205" s="109" t="s">
        <v>54</v>
      </c>
      <c r="G205" s="111">
        <v>3</v>
      </c>
      <c r="H205" s="113" t="s">
        <v>46</v>
      </c>
      <c r="I205" s="43" t="s">
        <v>26</v>
      </c>
      <c r="J205" s="44" t="s">
        <v>29</v>
      </c>
      <c r="K205" s="59" t="s">
        <v>28</v>
      </c>
      <c r="L205" s="59" t="s">
        <v>28</v>
      </c>
      <c r="M205" s="59"/>
      <c r="N205" s="59"/>
      <c r="O205" s="59"/>
      <c r="P205" s="59" t="s">
        <v>28</v>
      </c>
      <c r="Q205" s="93"/>
      <c r="R205" s="94"/>
    </row>
    <row r="206" spans="1:18" s="5" customFormat="1" ht="27" customHeight="1">
      <c r="A206" s="3"/>
      <c r="B206" s="101"/>
      <c r="C206" s="103"/>
      <c r="D206" s="105"/>
      <c r="E206" s="107"/>
      <c r="F206" s="109"/>
      <c r="G206" s="111"/>
      <c r="H206" s="113"/>
      <c r="I206" s="43" t="s">
        <v>26</v>
      </c>
      <c r="J206" s="44" t="s">
        <v>35</v>
      </c>
      <c r="K206" s="59" t="s">
        <v>28</v>
      </c>
      <c r="L206" s="59" t="s">
        <v>28</v>
      </c>
      <c r="M206" s="59"/>
      <c r="N206" s="59"/>
      <c r="O206" s="59"/>
      <c r="P206" s="59" t="s">
        <v>28</v>
      </c>
      <c r="Q206" s="93"/>
      <c r="R206" s="94"/>
    </row>
    <row r="207" spans="1:18" s="5" customFormat="1" ht="27" customHeight="1">
      <c r="A207" s="3"/>
      <c r="B207" s="101"/>
      <c r="C207" s="103"/>
      <c r="D207" s="105"/>
      <c r="E207" s="107"/>
      <c r="F207" s="109"/>
      <c r="G207" s="111"/>
      <c r="H207" s="113"/>
      <c r="I207" s="43" t="s">
        <v>36</v>
      </c>
      <c r="J207" s="22" t="s">
        <v>48</v>
      </c>
      <c r="K207" s="59"/>
      <c r="L207" s="59" t="s">
        <v>28</v>
      </c>
      <c r="M207" s="59"/>
      <c r="N207" s="59"/>
      <c r="O207" s="59"/>
      <c r="P207" s="59"/>
      <c r="Q207" s="93"/>
      <c r="R207" s="94"/>
    </row>
    <row r="208" spans="1:18" s="5" customFormat="1" ht="27" customHeight="1">
      <c r="A208" s="3"/>
      <c r="B208" s="101"/>
      <c r="C208" s="103"/>
      <c r="D208" s="105"/>
      <c r="E208" s="107"/>
      <c r="F208" s="109"/>
      <c r="G208" s="111"/>
      <c r="H208" s="113"/>
      <c r="I208" s="43" t="s">
        <v>36</v>
      </c>
      <c r="J208" s="22" t="s">
        <v>49</v>
      </c>
      <c r="K208" s="59"/>
      <c r="L208" s="59" t="s">
        <v>28</v>
      </c>
      <c r="M208" s="59"/>
      <c r="N208" s="59"/>
      <c r="O208" s="59"/>
      <c r="P208" s="59"/>
      <c r="Q208" s="93"/>
      <c r="R208" s="94"/>
    </row>
    <row r="209" spans="1:18" s="5" customFormat="1" ht="27" customHeight="1">
      <c r="A209" s="3"/>
      <c r="B209" s="101"/>
      <c r="C209" s="103"/>
      <c r="D209" s="105"/>
      <c r="E209" s="107"/>
      <c r="F209" s="109"/>
      <c r="G209" s="111"/>
      <c r="H209" s="113"/>
      <c r="I209" s="43" t="s">
        <v>36</v>
      </c>
      <c r="J209" s="22" t="s">
        <v>50</v>
      </c>
      <c r="K209" s="59"/>
      <c r="L209" s="59" t="s">
        <v>28</v>
      </c>
      <c r="M209" s="59"/>
      <c r="N209" s="59"/>
      <c r="O209" s="59"/>
      <c r="P209" s="59"/>
      <c r="Q209" s="93"/>
      <c r="R209" s="94"/>
    </row>
    <row r="210" spans="1:18" s="5" customFormat="1" ht="27" customHeight="1">
      <c r="A210" s="3"/>
      <c r="B210" s="101"/>
      <c r="C210" s="103"/>
      <c r="D210" s="105"/>
      <c r="E210" s="107"/>
      <c r="F210" s="109"/>
      <c r="G210" s="111"/>
      <c r="H210" s="113"/>
      <c r="I210" s="43" t="s">
        <v>36</v>
      </c>
      <c r="J210" s="22" t="s">
        <v>51</v>
      </c>
      <c r="K210" s="59"/>
      <c r="L210" s="59" t="s">
        <v>28</v>
      </c>
      <c r="M210" s="59"/>
      <c r="N210" s="59"/>
      <c r="O210" s="59"/>
      <c r="P210" s="59"/>
      <c r="Q210" s="93"/>
      <c r="R210" s="94"/>
    </row>
    <row r="211" spans="1:18" s="5" customFormat="1" ht="28.5">
      <c r="A211" s="3"/>
      <c r="B211" s="101"/>
      <c r="C211" s="103"/>
      <c r="D211" s="105"/>
      <c r="E211" s="107"/>
      <c r="F211" s="109"/>
      <c r="G211" s="111"/>
      <c r="H211" s="113"/>
      <c r="I211" s="43" t="s">
        <v>36</v>
      </c>
      <c r="J211" s="22" t="s">
        <v>52</v>
      </c>
      <c r="K211" s="59"/>
      <c r="L211" s="59" t="s">
        <v>28</v>
      </c>
      <c r="M211" s="59"/>
      <c r="N211" s="59"/>
      <c r="O211" s="59"/>
      <c r="P211" s="59"/>
      <c r="Q211" s="93"/>
      <c r="R211" s="94"/>
    </row>
    <row r="212" spans="1:18" s="5" customFormat="1" ht="27" customHeight="1">
      <c r="A212" s="3"/>
      <c r="B212" s="101"/>
      <c r="C212" s="103"/>
      <c r="D212" s="105"/>
      <c r="E212" s="107"/>
      <c r="F212" s="109"/>
      <c r="G212" s="111"/>
      <c r="H212" s="113"/>
      <c r="I212" s="43" t="s">
        <v>36</v>
      </c>
      <c r="J212" s="22" t="s">
        <v>37</v>
      </c>
      <c r="K212" s="59"/>
      <c r="L212" s="59" t="s">
        <v>28</v>
      </c>
      <c r="M212" s="59"/>
      <c r="N212" s="59" t="s">
        <v>28</v>
      </c>
      <c r="O212" s="59"/>
      <c r="P212" s="59"/>
      <c r="Q212" s="93"/>
      <c r="R212" s="94"/>
    </row>
    <row r="213" spans="1:18" s="5" customFormat="1" ht="27" customHeight="1">
      <c r="A213" s="3"/>
      <c r="B213" s="101" t="s">
        <v>78</v>
      </c>
      <c r="C213" s="103">
        <v>47</v>
      </c>
      <c r="D213" s="105" t="s">
        <v>81</v>
      </c>
      <c r="E213" s="107" t="s">
        <v>32</v>
      </c>
      <c r="F213" s="109" t="s">
        <v>32</v>
      </c>
      <c r="G213" s="111">
        <v>3</v>
      </c>
      <c r="H213" s="113" t="s">
        <v>46</v>
      </c>
      <c r="I213" s="43" t="s">
        <v>26</v>
      </c>
      <c r="J213" s="44" t="s">
        <v>29</v>
      </c>
      <c r="K213" s="59" t="s">
        <v>28</v>
      </c>
      <c r="L213" s="59" t="s">
        <v>28</v>
      </c>
      <c r="M213" s="59"/>
      <c r="N213" s="59"/>
      <c r="O213" s="59"/>
      <c r="P213" s="59"/>
      <c r="Q213" s="93"/>
      <c r="R213" s="94"/>
    </row>
    <row r="214" spans="1:18" s="5" customFormat="1" ht="27" customHeight="1">
      <c r="A214" s="3"/>
      <c r="B214" s="101"/>
      <c r="C214" s="103"/>
      <c r="D214" s="105"/>
      <c r="E214" s="107"/>
      <c r="F214" s="109"/>
      <c r="G214" s="111"/>
      <c r="H214" s="113"/>
      <c r="I214" s="43" t="s">
        <v>26</v>
      </c>
      <c r="J214" s="44" t="s">
        <v>35</v>
      </c>
      <c r="K214" s="59" t="s">
        <v>28</v>
      </c>
      <c r="L214" s="59" t="s">
        <v>28</v>
      </c>
      <c r="M214" s="59"/>
      <c r="N214" s="59"/>
      <c r="O214" s="59"/>
      <c r="P214" s="59"/>
      <c r="Q214" s="93"/>
      <c r="R214" s="94"/>
    </row>
    <row r="215" spans="1:18" s="5" customFormat="1" ht="27" customHeight="1">
      <c r="A215" s="3"/>
      <c r="B215" s="101"/>
      <c r="C215" s="103"/>
      <c r="D215" s="105"/>
      <c r="E215" s="107"/>
      <c r="F215" s="109"/>
      <c r="G215" s="111"/>
      <c r="H215" s="113"/>
      <c r="I215" s="43" t="s">
        <v>36</v>
      </c>
      <c r="J215" s="22" t="s">
        <v>48</v>
      </c>
      <c r="K215" s="59"/>
      <c r="L215" s="59" t="s">
        <v>28</v>
      </c>
      <c r="M215" s="59"/>
      <c r="N215" s="59"/>
      <c r="O215" s="59"/>
      <c r="P215" s="59"/>
      <c r="Q215" s="93"/>
      <c r="R215" s="94"/>
    </row>
    <row r="216" spans="1:18" s="5" customFormat="1" ht="27" customHeight="1">
      <c r="A216" s="3"/>
      <c r="B216" s="101"/>
      <c r="C216" s="103"/>
      <c r="D216" s="105"/>
      <c r="E216" s="107"/>
      <c r="F216" s="109"/>
      <c r="G216" s="111"/>
      <c r="H216" s="113"/>
      <c r="I216" s="43" t="s">
        <v>36</v>
      </c>
      <c r="J216" s="22" t="s">
        <v>51</v>
      </c>
      <c r="K216" s="59"/>
      <c r="L216" s="59" t="s">
        <v>28</v>
      </c>
      <c r="M216" s="59"/>
      <c r="N216" s="59"/>
      <c r="O216" s="59"/>
      <c r="P216" s="59"/>
      <c r="Q216" s="93"/>
      <c r="R216" s="94"/>
    </row>
    <row r="217" spans="1:18" s="5" customFormat="1" ht="28.5">
      <c r="A217" s="3"/>
      <c r="B217" s="101"/>
      <c r="C217" s="103"/>
      <c r="D217" s="105"/>
      <c r="E217" s="107"/>
      <c r="F217" s="109"/>
      <c r="G217" s="111"/>
      <c r="H217" s="113"/>
      <c r="I217" s="43" t="s">
        <v>36</v>
      </c>
      <c r="J217" s="22" t="s">
        <v>52</v>
      </c>
      <c r="K217" s="59"/>
      <c r="L217" s="59" t="s">
        <v>28</v>
      </c>
      <c r="M217" s="59"/>
      <c r="N217" s="59"/>
      <c r="O217" s="59"/>
      <c r="P217" s="59"/>
      <c r="Q217" s="93"/>
      <c r="R217" s="94"/>
    </row>
    <row r="218" spans="1:18" s="5" customFormat="1" ht="27" customHeight="1" thickBot="1">
      <c r="A218" s="3"/>
      <c r="B218" s="102"/>
      <c r="C218" s="104"/>
      <c r="D218" s="106"/>
      <c r="E218" s="108"/>
      <c r="F218" s="110"/>
      <c r="G218" s="112"/>
      <c r="H218" s="114"/>
      <c r="I218" s="45" t="s">
        <v>36</v>
      </c>
      <c r="J218" s="46" t="s">
        <v>37</v>
      </c>
      <c r="K218" s="60"/>
      <c r="L218" s="60" t="s">
        <v>28</v>
      </c>
      <c r="M218" s="60"/>
      <c r="N218" s="60" t="s">
        <v>28</v>
      </c>
      <c r="O218" s="60"/>
      <c r="P218" s="60"/>
      <c r="Q218" s="76"/>
      <c r="R218" s="77"/>
    </row>
    <row r="219" spans="1:18" s="5" customFormat="1" ht="27" customHeight="1">
      <c r="A219" s="3"/>
      <c r="B219" s="129" t="s">
        <v>82</v>
      </c>
      <c r="C219" s="171">
        <v>2</v>
      </c>
      <c r="D219" s="122" t="s">
        <v>23</v>
      </c>
      <c r="E219" s="172">
        <v>3</v>
      </c>
      <c r="F219" s="175" t="s">
        <v>83</v>
      </c>
      <c r="G219" s="173">
        <v>3</v>
      </c>
      <c r="H219" s="174" t="s">
        <v>25</v>
      </c>
      <c r="I219" s="64" t="s">
        <v>26</v>
      </c>
      <c r="J219" s="65" t="s">
        <v>29</v>
      </c>
      <c r="K219" s="66" t="s">
        <v>28</v>
      </c>
      <c r="L219" s="66" t="s">
        <v>28</v>
      </c>
      <c r="M219" s="66"/>
      <c r="N219" s="66"/>
      <c r="O219" s="66"/>
      <c r="P219" s="66"/>
      <c r="Q219" s="168"/>
      <c r="R219" s="169"/>
    </row>
    <row r="220" spans="1:18" s="5" customFormat="1" ht="27" customHeight="1">
      <c r="A220" s="3"/>
      <c r="B220" s="101"/>
      <c r="C220" s="103"/>
      <c r="D220" s="105"/>
      <c r="E220" s="115"/>
      <c r="F220" s="116"/>
      <c r="G220" s="111"/>
      <c r="H220" s="113"/>
      <c r="I220" s="43" t="s">
        <v>26</v>
      </c>
      <c r="J220" s="44" t="s">
        <v>35</v>
      </c>
      <c r="K220" s="59" t="s">
        <v>28</v>
      </c>
      <c r="L220" s="59" t="s">
        <v>28</v>
      </c>
      <c r="M220" s="59"/>
      <c r="N220" s="59"/>
      <c r="O220" s="59"/>
      <c r="P220" s="59"/>
      <c r="Q220" s="93"/>
      <c r="R220" s="94"/>
    </row>
    <row r="221" spans="1:18" s="5" customFormat="1" ht="27" customHeight="1">
      <c r="A221" s="3"/>
      <c r="B221" s="101"/>
      <c r="C221" s="103"/>
      <c r="D221" s="105"/>
      <c r="E221" s="115"/>
      <c r="F221" s="116"/>
      <c r="G221" s="111"/>
      <c r="H221" s="113"/>
      <c r="I221" s="43" t="s">
        <v>36</v>
      </c>
      <c r="J221" s="44" t="s">
        <v>37</v>
      </c>
      <c r="K221" s="59"/>
      <c r="L221" s="59" t="s">
        <v>28</v>
      </c>
      <c r="M221" s="59"/>
      <c r="N221" s="59" t="s">
        <v>28</v>
      </c>
      <c r="O221" s="59"/>
      <c r="P221" s="59"/>
      <c r="Q221" s="93"/>
      <c r="R221" s="94"/>
    </row>
    <row r="222" spans="1:18" s="5" customFormat="1" ht="27" customHeight="1">
      <c r="A222" s="3"/>
      <c r="B222" s="101" t="s">
        <v>82</v>
      </c>
      <c r="C222" s="103">
        <v>2</v>
      </c>
      <c r="D222" s="105" t="s">
        <v>23</v>
      </c>
      <c r="E222" s="115">
        <v>5</v>
      </c>
      <c r="F222" s="116" t="s">
        <v>84</v>
      </c>
      <c r="G222" s="111">
        <v>3</v>
      </c>
      <c r="H222" s="113" t="s">
        <v>25</v>
      </c>
      <c r="I222" s="43" t="s">
        <v>26</v>
      </c>
      <c r="J222" s="44" t="s">
        <v>29</v>
      </c>
      <c r="K222" s="59" t="s">
        <v>28</v>
      </c>
      <c r="L222" s="59" t="s">
        <v>28</v>
      </c>
      <c r="M222" s="59"/>
      <c r="N222" s="59"/>
      <c r="O222" s="59"/>
      <c r="P222" s="59"/>
      <c r="Q222" s="93"/>
      <c r="R222" s="94"/>
    </row>
    <row r="223" spans="1:18" s="5" customFormat="1" ht="27" customHeight="1">
      <c r="A223" s="3"/>
      <c r="B223" s="101"/>
      <c r="C223" s="103"/>
      <c r="D223" s="105"/>
      <c r="E223" s="115"/>
      <c r="F223" s="116"/>
      <c r="G223" s="111"/>
      <c r="H223" s="113"/>
      <c r="I223" s="43" t="s">
        <v>26</v>
      </c>
      <c r="J223" s="44" t="s">
        <v>35</v>
      </c>
      <c r="K223" s="59" t="s">
        <v>28</v>
      </c>
      <c r="L223" s="59" t="s">
        <v>28</v>
      </c>
      <c r="M223" s="59"/>
      <c r="N223" s="59"/>
      <c r="O223" s="59"/>
      <c r="P223" s="59"/>
      <c r="Q223" s="93"/>
      <c r="R223" s="94"/>
    </row>
    <row r="224" spans="1:18" s="5" customFormat="1" ht="27" customHeight="1">
      <c r="A224" s="3"/>
      <c r="B224" s="101"/>
      <c r="C224" s="103"/>
      <c r="D224" s="105"/>
      <c r="E224" s="115"/>
      <c r="F224" s="116"/>
      <c r="G224" s="111"/>
      <c r="H224" s="113"/>
      <c r="I224" s="43" t="s">
        <v>36</v>
      </c>
      <c r="J224" s="44" t="s">
        <v>37</v>
      </c>
      <c r="K224" s="59"/>
      <c r="L224" s="59" t="s">
        <v>28</v>
      </c>
      <c r="M224" s="59"/>
      <c r="N224" s="59" t="s">
        <v>28</v>
      </c>
      <c r="O224" s="59"/>
      <c r="P224" s="59"/>
      <c r="Q224" s="93"/>
      <c r="R224" s="94"/>
    </row>
    <row r="225" spans="1:18" s="5" customFormat="1" ht="27" customHeight="1">
      <c r="A225" s="3"/>
      <c r="B225" s="101" t="s">
        <v>82</v>
      </c>
      <c r="C225" s="103">
        <v>18</v>
      </c>
      <c r="D225" s="105" t="s">
        <v>85</v>
      </c>
      <c r="E225" s="115" t="s">
        <v>32</v>
      </c>
      <c r="F225" s="116" t="s">
        <v>32</v>
      </c>
      <c r="G225" s="111">
        <v>3</v>
      </c>
      <c r="H225" s="113" t="s">
        <v>25</v>
      </c>
      <c r="I225" s="43" t="s">
        <v>26</v>
      </c>
      <c r="J225" s="44" t="s">
        <v>29</v>
      </c>
      <c r="K225" s="59" t="s">
        <v>28</v>
      </c>
      <c r="L225" s="59" t="s">
        <v>28</v>
      </c>
      <c r="M225" s="59"/>
      <c r="N225" s="59"/>
      <c r="O225" s="59"/>
      <c r="P225" s="59"/>
      <c r="Q225" s="93"/>
      <c r="R225" s="94"/>
    </row>
    <row r="226" spans="1:18" s="5" customFormat="1" ht="27" customHeight="1">
      <c r="A226" s="3"/>
      <c r="B226" s="101"/>
      <c r="C226" s="103"/>
      <c r="D226" s="105"/>
      <c r="E226" s="115"/>
      <c r="F226" s="116"/>
      <c r="G226" s="111"/>
      <c r="H226" s="113"/>
      <c r="I226" s="43" t="s">
        <v>26</v>
      </c>
      <c r="J226" s="44" t="s">
        <v>35</v>
      </c>
      <c r="K226" s="59" t="s">
        <v>28</v>
      </c>
      <c r="L226" s="59" t="s">
        <v>28</v>
      </c>
      <c r="M226" s="59"/>
      <c r="N226" s="59"/>
      <c r="O226" s="59"/>
      <c r="P226" s="59"/>
      <c r="Q226" s="93"/>
      <c r="R226" s="94"/>
    </row>
    <row r="227" spans="1:18" s="5" customFormat="1" ht="27" customHeight="1">
      <c r="A227" s="3"/>
      <c r="B227" s="101"/>
      <c r="C227" s="103"/>
      <c r="D227" s="105"/>
      <c r="E227" s="115"/>
      <c r="F227" s="116"/>
      <c r="G227" s="111"/>
      <c r="H227" s="113"/>
      <c r="I227" s="43" t="s">
        <v>36</v>
      </c>
      <c r="J227" s="44" t="s">
        <v>37</v>
      </c>
      <c r="K227" s="59"/>
      <c r="L227" s="59" t="s">
        <v>28</v>
      </c>
      <c r="M227" s="59"/>
      <c r="N227" s="59" t="s">
        <v>28</v>
      </c>
      <c r="O227" s="59"/>
      <c r="P227" s="59"/>
      <c r="Q227" s="93"/>
      <c r="R227" s="94"/>
    </row>
    <row r="228" spans="1:18" s="5" customFormat="1" ht="27" customHeight="1">
      <c r="A228" s="3"/>
      <c r="B228" s="101" t="s">
        <v>82</v>
      </c>
      <c r="C228" s="103">
        <v>28</v>
      </c>
      <c r="D228" s="105" t="s">
        <v>44</v>
      </c>
      <c r="E228" s="107">
        <v>1</v>
      </c>
      <c r="F228" s="109" t="s">
        <v>45</v>
      </c>
      <c r="G228" s="111">
        <v>3</v>
      </c>
      <c r="H228" s="113" t="s">
        <v>46</v>
      </c>
      <c r="I228" s="43" t="s">
        <v>26</v>
      </c>
      <c r="J228" s="44" t="s">
        <v>29</v>
      </c>
      <c r="K228" s="59" t="s">
        <v>28</v>
      </c>
      <c r="L228" s="59" t="s">
        <v>28</v>
      </c>
      <c r="M228" s="59"/>
      <c r="N228" s="59"/>
      <c r="O228" s="59"/>
      <c r="P228" s="59" t="s">
        <v>28</v>
      </c>
      <c r="Q228" s="93"/>
      <c r="R228" s="94"/>
    </row>
    <row r="229" spans="1:18" s="5" customFormat="1" ht="27" customHeight="1">
      <c r="A229" s="3"/>
      <c r="B229" s="101"/>
      <c r="C229" s="103"/>
      <c r="D229" s="105"/>
      <c r="E229" s="107"/>
      <c r="F229" s="109"/>
      <c r="G229" s="111"/>
      <c r="H229" s="113"/>
      <c r="I229" s="43" t="s">
        <v>26</v>
      </c>
      <c r="J229" s="44" t="s">
        <v>35</v>
      </c>
      <c r="K229" s="59" t="s">
        <v>28</v>
      </c>
      <c r="L229" s="59" t="s">
        <v>28</v>
      </c>
      <c r="M229" s="59"/>
      <c r="N229" s="59"/>
      <c r="O229" s="59"/>
      <c r="P229" s="59" t="s">
        <v>28</v>
      </c>
      <c r="Q229" s="93"/>
      <c r="R229" s="94"/>
    </row>
    <row r="230" spans="1:18" s="5" customFormat="1" ht="27" customHeight="1">
      <c r="A230" s="3"/>
      <c r="B230" s="101"/>
      <c r="C230" s="103"/>
      <c r="D230" s="105"/>
      <c r="E230" s="107"/>
      <c r="F230" s="109"/>
      <c r="G230" s="111"/>
      <c r="H230" s="113"/>
      <c r="I230" s="43" t="s">
        <v>36</v>
      </c>
      <c r="J230" s="22" t="s">
        <v>48</v>
      </c>
      <c r="K230" s="59"/>
      <c r="L230" s="59" t="s">
        <v>28</v>
      </c>
      <c r="M230" s="59"/>
      <c r="N230" s="59"/>
      <c r="O230" s="59"/>
      <c r="P230" s="59"/>
      <c r="Q230" s="93"/>
      <c r="R230" s="94"/>
    </row>
    <row r="231" spans="1:18" s="5" customFormat="1" ht="27" customHeight="1">
      <c r="A231" s="3"/>
      <c r="B231" s="101"/>
      <c r="C231" s="103"/>
      <c r="D231" s="105"/>
      <c r="E231" s="107"/>
      <c r="F231" s="109"/>
      <c r="G231" s="111"/>
      <c r="H231" s="113"/>
      <c r="I231" s="43" t="s">
        <v>36</v>
      </c>
      <c r="J231" s="22" t="s">
        <v>49</v>
      </c>
      <c r="K231" s="59"/>
      <c r="L231" s="59" t="s">
        <v>28</v>
      </c>
      <c r="M231" s="59"/>
      <c r="N231" s="59"/>
      <c r="O231" s="59"/>
      <c r="P231" s="59"/>
      <c r="Q231" s="93"/>
      <c r="R231" s="94"/>
    </row>
    <row r="232" spans="1:18" s="5" customFormat="1" ht="27" customHeight="1">
      <c r="A232" s="3"/>
      <c r="B232" s="101"/>
      <c r="C232" s="103"/>
      <c r="D232" s="105"/>
      <c r="E232" s="107"/>
      <c r="F232" s="109"/>
      <c r="G232" s="111"/>
      <c r="H232" s="113"/>
      <c r="I232" s="43" t="s">
        <v>36</v>
      </c>
      <c r="J232" s="22" t="s">
        <v>50</v>
      </c>
      <c r="K232" s="59"/>
      <c r="L232" s="59" t="s">
        <v>28</v>
      </c>
      <c r="M232" s="59"/>
      <c r="N232" s="59"/>
      <c r="O232" s="59"/>
      <c r="P232" s="59"/>
      <c r="Q232" s="93"/>
      <c r="R232" s="94"/>
    </row>
    <row r="233" spans="1:18" s="5" customFormat="1" ht="27" customHeight="1">
      <c r="A233" s="3"/>
      <c r="B233" s="101"/>
      <c r="C233" s="103"/>
      <c r="D233" s="105"/>
      <c r="E233" s="107"/>
      <c r="F233" s="109"/>
      <c r="G233" s="111"/>
      <c r="H233" s="113"/>
      <c r="I233" s="43" t="s">
        <v>36</v>
      </c>
      <c r="J233" s="22" t="s">
        <v>51</v>
      </c>
      <c r="K233" s="59"/>
      <c r="L233" s="59" t="s">
        <v>28</v>
      </c>
      <c r="M233" s="59"/>
      <c r="N233" s="59"/>
      <c r="O233" s="59"/>
      <c r="P233" s="59"/>
      <c r="Q233" s="93"/>
      <c r="R233" s="94"/>
    </row>
    <row r="234" spans="1:18" s="5" customFormat="1" ht="27" customHeight="1">
      <c r="A234" s="3"/>
      <c r="B234" s="101"/>
      <c r="C234" s="103"/>
      <c r="D234" s="105"/>
      <c r="E234" s="107"/>
      <c r="F234" s="109"/>
      <c r="G234" s="111"/>
      <c r="H234" s="113"/>
      <c r="I234" s="43" t="s">
        <v>36</v>
      </c>
      <c r="J234" s="22" t="s">
        <v>52</v>
      </c>
      <c r="K234" s="59"/>
      <c r="L234" s="59" t="s">
        <v>28</v>
      </c>
      <c r="M234" s="59"/>
      <c r="N234" s="59"/>
      <c r="O234" s="59"/>
      <c r="P234" s="59"/>
      <c r="Q234" s="93"/>
      <c r="R234" s="94"/>
    </row>
    <row r="235" spans="1:18" s="5" customFormat="1" ht="27" customHeight="1">
      <c r="A235" s="3"/>
      <c r="B235" s="101"/>
      <c r="C235" s="103"/>
      <c r="D235" s="105"/>
      <c r="E235" s="107"/>
      <c r="F235" s="109"/>
      <c r="G235" s="111"/>
      <c r="H235" s="113"/>
      <c r="I235" s="43" t="s">
        <v>36</v>
      </c>
      <c r="J235" s="22" t="s">
        <v>37</v>
      </c>
      <c r="K235" s="59"/>
      <c r="L235" s="59" t="s">
        <v>28</v>
      </c>
      <c r="M235" s="59"/>
      <c r="N235" s="59" t="s">
        <v>28</v>
      </c>
      <c r="O235" s="59"/>
      <c r="P235" s="59"/>
      <c r="Q235" s="93"/>
      <c r="R235" s="94"/>
    </row>
    <row r="236" spans="1:18" s="5" customFormat="1" ht="27" customHeight="1">
      <c r="A236" s="3"/>
      <c r="B236" s="101" t="s">
        <v>82</v>
      </c>
      <c r="C236" s="103">
        <v>28</v>
      </c>
      <c r="D236" s="105" t="s">
        <v>44</v>
      </c>
      <c r="E236" s="107">
        <v>2</v>
      </c>
      <c r="F236" s="109" t="s">
        <v>53</v>
      </c>
      <c r="G236" s="111">
        <v>3</v>
      </c>
      <c r="H236" s="113" t="s">
        <v>46</v>
      </c>
      <c r="I236" s="43" t="s">
        <v>26</v>
      </c>
      <c r="J236" s="44" t="s">
        <v>29</v>
      </c>
      <c r="K236" s="59" t="s">
        <v>28</v>
      </c>
      <c r="L236" s="59" t="s">
        <v>28</v>
      </c>
      <c r="M236" s="59"/>
      <c r="N236" s="59"/>
      <c r="O236" s="59"/>
      <c r="P236" s="59" t="s">
        <v>28</v>
      </c>
      <c r="Q236" s="93"/>
      <c r="R236" s="94"/>
    </row>
    <row r="237" spans="1:18" s="5" customFormat="1" ht="27" customHeight="1">
      <c r="A237" s="3"/>
      <c r="B237" s="101"/>
      <c r="C237" s="103"/>
      <c r="D237" s="105"/>
      <c r="E237" s="107"/>
      <c r="F237" s="109"/>
      <c r="G237" s="111"/>
      <c r="H237" s="113"/>
      <c r="I237" s="43" t="s">
        <v>26</v>
      </c>
      <c r="J237" s="44" t="s">
        <v>35</v>
      </c>
      <c r="K237" s="59" t="s">
        <v>28</v>
      </c>
      <c r="L237" s="59" t="s">
        <v>28</v>
      </c>
      <c r="M237" s="59"/>
      <c r="N237" s="59"/>
      <c r="O237" s="59"/>
      <c r="P237" s="59" t="s">
        <v>28</v>
      </c>
      <c r="Q237" s="93"/>
      <c r="R237" s="94"/>
    </row>
    <row r="238" spans="1:18" s="5" customFormat="1" ht="27" customHeight="1">
      <c r="A238" s="3"/>
      <c r="B238" s="101"/>
      <c r="C238" s="103"/>
      <c r="D238" s="105"/>
      <c r="E238" s="107"/>
      <c r="F238" s="109"/>
      <c r="G238" s="111"/>
      <c r="H238" s="113"/>
      <c r="I238" s="43" t="s">
        <v>36</v>
      </c>
      <c r="J238" s="22" t="s">
        <v>48</v>
      </c>
      <c r="K238" s="59"/>
      <c r="L238" s="59" t="s">
        <v>28</v>
      </c>
      <c r="M238" s="59"/>
      <c r="N238" s="59"/>
      <c r="O238" s="59"/>
      <c r="P238" s="59"/>
      <c r="Q238" s="93"/>
      <c r="R238" s="94"/>
    </row>
    <row r="239" spans="1:18" s="5" customFormat="1" ht="27" customHeight="1">
      <c r="A239" s="3"/>
      <c r="B239" s="101"/>
      <c r="C239" s="103"/>
      <c r="D239" s="105"/>
      <c r="E239" s="107"/>
      <c r="F239" s="109"/>
      <c r="G239" s="111"/>
      <c r="H239" s="113"/>
      <c r="I239" s="43" t="s">
        <v>36</v>
      </c>
      <c r="J239" s="22" t="s">
        <v>49</v>
      </c>
      <c r="K239" s="59"/>
      <c r="L239" s="59" t="s">
        <v>28</v>
      </c>
      <c r="M239" s="59"/>
      <c r="N239" s="59"/>
      <c r="O239" s="59"/>
      <c r="P239" s="59"/>
      <c r="Q239" s="93"/>
      <c r="R239" s="94"/>
    </row>
    <row r="240" spans="1:18" s="5" customFormat="1" ht="27" customHeight="1">
      <c r="A240" s="3"/>
      <c r="B240" s="101"/>
      <c r="C240" s="103"/>
      <c r="D240" s="105"/>
      <c r="E240" s="107"/>
      <c r="F240" s="109"/>
      <c r="G240" s="111"/>
      <c r="H240" s="113"/>
      <c r="I240" s="43" t="s">
        <v>36</v>
      </c>
      <c r="J240" s="22" t="s">
        <v>50</v>
      </c>
      <c r="K240" s="59"/>
      <c r="L240" s="59" t="s">
        <v>28</v>
      </c>
      <c r="M240" s="59"/>
      <c r="N240" s="59"/>
      <c r="O240" s="59"/>
      <c r="P240" s="59"/>
      <c r="Q240" s="93"/>
      <c r="R240" s="94"/>
    </row>
    <row r="241" spans="1:18" s="5" customFormat="1" ht="27" customHeight="1">
      <c r="A241" s="3"/>
      <c r="B241" s="101"/>
      <c r="C241" s="103"/>
      <c r="D241" s="105"/>
      <c r="E241" s="107"/>
      <c r="F241" s="109"/>
      <c r="G241" s="111"/>
      <c r="H241" s="113"/>
      <c r="I241" s="43" t="s">
        <v>36</v>
      </c>
      <c r="J241" s="22" t="s">
        <v>51</v>
      </c>
      <c r="K241" s="59"/>
      <c r="L241" s="59" t="s">
        <v>28</v>
      </c>
      <c r="M241" s="59"/>
      <c r="N241" s="59"/>
      <c r="O241" s="59"/>
      <c r="P241" s="59"/>
      <c r="Q241" s="93"/>
      <c r="R241" s="94"/>
    </row>
    <row r="242" spans="1:18" s="5" customFormat="1" ht="28.5">
      <c r="A242" s="3"/>
      <c r="B242" s="101"/>
      <c r="C242" s="103"/>
      <c r="D242" s="105"/>
      <c r="E242" s="107"/>
      <c r="F242" s="109"/>
      <c r="G242" s="111"/>
      <c r="H242" s="113"/>
      <c r="I242" s="43" t="s">
        <v>36</v>
      </c>
      <c r="J242" s="22" t="s">
        <v>52</v>
      </c>
      <c r="K242" s="59"/>
      <c r="L242" s="59" t="s">
        <v>28</v>
      </c>
      <c r="M242" s="59"/>
      <c r="N242" s="59"/>
      <c r="O242" s="59"/>
      <c r="P242" s="59"/>
      <c r="Q242" s="93"/>
      <c r="R242" s="94"/>
    </row>
    <row r="243" spans="1:18" s="5" customFormat="1" ht="27" customHeight="1">
      <c r="A243" s="3"/>
      <c r="B243" s="101"/>
      <c r="C243" s="103"/>
      <c r="D243" s="105"/>
      <c r="E243" s="107"/>
      <c r="F243" s="109"/>
      <c r="G243" s="111"/>
      <c r="H243" s="113"/>
      <c r="I243" s="43" t="s">
        <v>36</v>
      </c>
      <c r="J243" s="22" t="s">
        <v>37</v>
      </c>
      <c r="K243" s="59"/>
      <c r="L243" s="59" t="s">
        <v>28</v>
      </c>
      <c r="M243" s="59"/>
      <c r="N243" s="59" t="s">
        <v>28</v>
      </c>
      <c r="O243" s="59"/>
      <c r="P243" s="59"/>
      <c r="Q243" s="93"/>
      <c r="R243" s="94"/>
    </row>
    <row r="244" spans="1:18" s="5" customFormat="1" ht="27" customHeight="1">
      <c r="A244" s="3"/>
      <c r="B244" s="101" t="s">
        <v>82</v>
      </c>
      <c r="C244" s="103">
        <v>28</v>
      </c>
      <c r="D244" s="105" t="s">
        <v>44</v>
      </c>
      <c r="E244" s="107">
        <v>4</v>
      </c>
      <c r="F244" s="109" t="s">
        <v>54</v>
      </c>
      <c r="G244" s="111">
        <v>3</v>
      </c>
      <c r="H244" s="113" t="s">
        <v>46</v>
      </c>
      <c r="I244" s="43" t="s">
        <v>26</v>
      </c>
      <c r="J244" s="44" t="s">
        <v>29</v>
      </c>
      <c r="K244" s="59" t="s">
        <v>28</v>
      </c>
      <c r="L244" s="59" t="s">
        <v>28</v>
      </c>
      <c r="M244" s="59"/>
      <c r="N244" s="59"/>
      <c r="O244" s="59"/>
      <c r="P244" s="59" t="s">
        <v>28</v>
      </c>
      <c r="Q244" s="93"/>
      <c r="R244" s="94"/>
    </row>
    <row r="245" spans="1:18" s="5" customFormat="1" ht="27" customHeight="1">
      <c r="A245" s="3"/>
      <c r="B245" s="101"/>
      <c r="C245" s="103"/>
      <c r="D245" s="105"/>
      <c r="E245" s="107"/>
      <c r="F245" s="109"/>
      <c r="G245" s="111"/>
      <c r="H245" s="113"/>
      <c r="I245" s="43" t="s">
        <v>26</v>
      </c>
      <c r="J245" s="44" t="s">
        <v>35</v>
      </c>
      <c r="K245" s="59" t="s">
        <v>28</v>
      </c>
      <c r="L245" s="59" t="s">
        <v>28</v>
      </c>
      <c r="M245" s="59"/>
      <c r="N245" s="59"/>
      <c r="O245" s="59"/>
      <c r="P245" s="59" t="s">
        <v>28</v>
      </c>
      <c r="Q245" s="93"/>
      <c r="R245" s="94"/>
    </row>
    <row r="246" spans="1:18" s="5" customFormat="1" ht="27" customHeight="1">
      <c r="A246" s="3"/>
      <c r="B246" s="101"/>
      <c r="C246" s="103"/>
      <c r="D246" s="105"/>
      <c r="E246" s="107"/>
      <c r="F246" s="109"/>
      <c r="G246" s="111"/>
      <c r="H246" s="113"/>
      <c r="I246" s="43" t="s">
        <v>36</v>
      </c>
      <c r="J246" s="22" t="s">
        <v>48</v>
      </c>
      <c r="K246" s="59"/>
      <c r="L246" s="59" t="s">
        <v>28</v>
      </c>
      <c r="M246" s="59"/>
      <c r="N246" s="59"/>
      <c r="O246" s="59"/>
      <c r="P246" s="59"/>
      <c r="Q246" s="93"/>
      <c r="R246" s="94"/>
    </row>
    <row r="247" spans="1:18" s="5" customFormat="1" ht="27" customHeight="1">
      <c r="A247" s="3"/>
      <c r="B247" s="101"/>
      <c r="C247" s="103"/>
      <c r="D247" s="105"/>
      <c r="E247" s="107"/>
      <c r="F247" s="109"/>
      <c r="G247" s="111"/>
      <c r="H247" s="113"/>
      <c r="I247" s="43" t="s">
        <v>36</v>
      </c>
      <c r="J247" s="22" t="s">
        <v>49</v>
      </c>
      <c r="K247" s="59"/>
      <c r="L247" s="59" t="s">
        <v>28</v>
      </c>
      <c r="M247" s="59"/>
      <c r="N247" s="59"/>
      <c r="O247" s="59"/>
      <c r="P247" s="59"/>
      <c r="Q247" s="93"/>
      <c r="R247" s="94"/>
    </row>
    <row r="248" spans="1:18" s="5" customFormat="1" ht="27" customHeight="1">
      <c r="A248" s="3"/>
      <c r="B248" s="101"/>
      <c r="C248" s="103"/>
      <c r="D248" s="105"/>
      <c r="E248" s="107"/>
      <c r="F248" s="109"/>
      <c r="G248" s="111"/>
      <c r="H248" s="113"/>
      <c r="I248" s="43" t="s">
        <v>36</v>
      </c>
      <c r="J248" s="22" t="s">
        <v>50</v>
      </c>
      <c r="K248" s="59"/>
      <c r="L248" s="59" t="s">
        <v>28</v>
      </c>
      <c r="M248" s="59"/>
      <c r="N248" s="59"/>
      <c r="O248" s="59"/>
      <c r="P248" s="59"/>
      <c r="Q248" s="93"/>
      <c r="R248" s="94"/>
    </row>
    <row r="249" spans="1:18" s="5" customFormat="1" ht="27" customHeight="1">
      <c r="A249" s="3"/>
      <c r="B249" s="101"/>
      <c r="C249" s="103"/>
      <c r="D249" s="105"/>
      <c r="E249" s="107"/>
      <c r="F249" s="109"/>
      <c r="G249" s="111"/>
      <c r="H249" s="113"/>
      <c r="I249" s="43" t="s">
        <v>36</v>
      </c>
      <c r="J249" s="22" t="s">
        <v>51</v>
      </c>
      <c r="K249" s="59"/>
      <c r="L249" s="59" t="s">
        <v>28</v>
      </c>
      <c r="M249" s="59"/>
      <c r="N249" s="59"/>
      <c r="O249" s="59"/>
      <c r="P249" s="59"/>
      <c r="Q249" s="93"/>
      <c r="R249" s="94"/>
    </row>
    <row r="250" spans="1:18" s="5" customFormat="1" ht="28.5">
      <c r="A250" s="3"/>
      <c r="B250" s="101"/>
      <c r="C250" s="103"/>
      <c r="D250" s="105"/>
      <c r="E250" s="107"/>
      <c r="F250" s="109"/>
      <c r="G250" s="111"/>
      <c r="H250" s="113"/>
      <c r="I250" s="43" t="s">
        <v>36</v>
      </c>
      <c r="J250" s="22" t="s">
        <v>52</v>
      </c>
      <c r="K250" s="59"/>
      <c r="L250" s="59" t="s">
        <v>28</v>
      </c>
      <c r="M250" s="59"/>
      <c r="N250" s="59"/>
      <c r="O250" s="59"/>
      <c r="P250" s="59"/>
      <c r="Q250" s="93"/>
      <c r="R250" s="94"/>
    </row>
    <row r="251" spans="1:18" s="5" customFormat="1" ht="27" customHeight="1">
      <c r="A251" s="3"/>
      <c r="B251" s="101"/>
      <c r="C251" s="103"/>
      <c r="D251" s="105"/>
      <c r="E251" s="107"/>
      <c r="F251" s="109"/>
      <c r="G251" s="111"/>
      <c r="H251" s="113"/>
      <c r="I251" s="43" t="s">
        <v>36</v>
      </c>
      <c r="J251" s="22" t="s">
        <v>37</v>
      </c>
      <c r="K251" s="59"/>
      <c r="L251" s="59" t="s">
        <v>28</v>
      </c>
      <c r="M251" s="59"/>
      <c r="N251" s="59" t="s">
        <v>28</v>
      </c>
      <c r="O251" s="59"/>
      <c r="P251" s="59"/>
      <c r="Q251" s="93"/>
      <c r="R251" s="94"/>
    </row>
    <row r="252" spans="1:18" s="5" customFormat="1" ht="27" customHeight="1">
      <c r="A252" s="3"/>
      <c r="B252" s="101" t="s">
        <v>82</v>
      </c>
      <c r="C252" s="103">
        <v>32</v>
      </c>
      <c r="D252" s="105" t="s">
        <v>86</v>
      </c>
      <c r="E252" s="115">
        <v>3</v>
      </c>
      <c r="F252" s="116" t="s">
        <v>87</v>
      </c>
      <c r="G252" s="111">
        <v>3</v>
      </c>
      <c r="H252" s="113" t="s">
        <v>25</v>
      </c>
      <c r="I252" s="43" t="s">
        <v>26</v>
      </c>
      <c r="J252" s="44" t="s">
        <v>29</v>
      </c>
      <c r="K252" s="59" t="s">
        <v>28</v>
      </c>
      <c r="L252" s="59" t="s">
        <v>28</v>
      </c>
      <c r="M252" s="59"/>
      <c r="N252" s="59"/>
      <c r="O252" s="59"/>
      <c r="P252" s="59"/>
      <c r="Q252" s="93"/>
      <c r="R252" s="94"/>
    </row>
    <row r="253" spans="1:18" s="5" customFormat="1" ht="27" customHeight="1">
      <c r="A253" s="3"/>
      <c r="B253" s="101"/>
      <c r="C253" s="103"/>
      <c r="D253" s="105"/>
      <c r="E253" s="115"/>
      <c r="F253" s="116"/>
      <c r="G253" s="111"/>
      <c r="H253" s="113"/>
      <c r="I253" s="43" t="s">
        <v>26</v>
      </c>
      <c r="J253" s="44" t="s">
        <v>35</v>
      </c>
      <c r="K253" s="59" t="s">
        <v>28</v>
      </c>
      <c r="L253" s="59" t="s">
        <v>28</v>
      </c>
      <c r="M253" s="59"/>
      <c r="N253" s="59"/>
      <c r="O253" s="59"/>
      <c r="P253" s="59"/>
      <c r="Q253" s="93"/>
      <c r="R253" s="94"/>
    </row>
    <row r="254" spans="1:18" s="5" customFormat="1" ht="27" customHeight="1">
      <c r="A254" s="3"/>
      <c r="B254" s="101"/>
      <c r="C254" s="103"/>
      <c r="D254" s="105"/>
      <c r="E254" s="115"/>
      <c r="F254" s="116"/>
      <c r="G254" s="111"/>
      <c r="H254" s="113"/>
      <c r="I254" s="43" t="s">
        <v>36</v>
      </c>
      <c r="J254" s="44" t="s">
        <v>37</v>
      </c>
      <c r="K254" s="59"/>
      <c r="L254" s="59" t="s">
        <v>28</v>
      </c>
      <c r="M254" s="59"/>
      <c r="N254" s="59" t="s">
        <v>28</v>
      </c>
      <c r="O254" s="59"/>
      <c r="P254" s="59"/>
      <c r="Q254" s="93"/>
      <c r="R254" s="94"/>
    </row>
    <row r="255" spans="1:18" s="5" customFormat="1" ht="27" customHeight="1">
      <c r="A255" s="3"/>
      <c r="B255" s="101" t="s">
        <v>82</v>
      </c>
      <c r="C255" s="117">
        <v>52</v>
      </c>
      <c r="D255" s="176" t="s">
        <v>88</v>
      </c>
      <c r="E255" s="119">
        <v>6</v>
      </c>
      <c r="F255" s="116" t="s">
        <v>89</v>
      </c>
      <c r="G255" s="111">
        <v>3</v>
      </c>
      <c r="H255" s="113" t="s">
        <v>25</v>
      </c>
      <c r="I255" s="43" t="s">
        <v>26</v>
      </c>
      <c r="J255" s="44" t="s">
        <v>29</v>
      </c>
      <c r="K255" s="59" t="s">
        <v>28</v>
      </c>
      <c r="L255" s="59" t="s">
        <v>28</v>
      </c>
      <c r="M255" s="59"/>
      <c r="N255" s="59"/>
      <c r="O255" s="59"/>
      <c r="P255" s="59" t="s">
        <v>28</v>
      </c>
      <c r="Q255" s="93"/>
      <c r="R255" s="94"/>
    </row>
    <row r="256" spans="1:18" s="5" customFormat="1" ht="27" customHeight="1">
      <c r="A256" s="3"/>
      <c r="B256" s="101"/>
      <c r="C256" s="117"/>
      <c r="D256" s="176"/>
      <c r="E256" s="119"/>
      <c r="F256" s="116"/>
      <c r="G256" s="111"/>
      <c r="H256" s="113"/>
      <c r="I256" s="43" t="s">
        <v>26</v>
      </c>
      <c r="J256" s="44" t="s">
        <v>35</v>
      </c>
      <c r="K256" s="59" t="s">
        <v>28</v>
      </c>
      <c r="L256" s="59" t="s">
        <v>28</v>
      </c>
      <c r="M256" s="59"/>
      <c r="N256" s="59"/>
      <c r="O256" s="59"/>
      <c r="P256" s="59" t="s">
        <v>28</v>
      </c>
      <c r="Q256" s="93"/>
      <c r="R256" s="94"/>
    </row>
    <row r="257" spans="1:18" s="5" customFormat="1" ht="27" customHeight="1">
      <c r="A257" s="3"/>
      <c r="B257" s="101"/>
      <c r="C257" s="117"/>
      <c r="D257" s="176"/>
      <c r="E257" s="119"/>
      <c r="F257" s="116"/>
      <c r="G257" s="111"/>
      <c r="H257" s="113"/>
      <c r="I257" s="43" t="s">
        <v>36</v>
      </c>
      <c r="J257" s="44" t="s">
        <v>37</v>
      </c>
      <c r="K257" s="59"/>
      <c r="L257" s="59" t="s">
        <v>28</v>
      </c>
      <c r="M257" s="59"/>
      <c r="N257" s="59" t="s">
        <v>28</v>
      </c>
      <c r="O257" s="59"/>
      <c r="P257" s="59"/>
      <c r="Q257" s="93"/>
      <c r="R257" s="94"/>
    </row>
    <row r="258" spans="1:18" s="5" customFormat="1" ht="27" customHeight="1">
      <c r="A258" s="3"/>
      <c r="B258" s="101"/>
      <c r="C258" s="117"/>
      <c r="D258" s="176"/>
      <c r="E258" s="119"/>
      <c r="F258" s="116"/>
      <c r="G258" s="111"/>
      <c r="H258" s="113"/>
      <c r="I258" s="43" t="s">
        <v>36</v>
      </c>
      <c r="J258" s="44" t="s">
        <v>49</v>
      </c>
      <c r="K258" s="59"/>
      <c r="L258" s="59" t="s">
        <v>28</v>
      </c>
      <c r="M258" s="59"/>
      <c r="N258" s="59"/>
      <c r="O258" s="59"/>
      <c r="P258" s="59"/>
      <c r="Q258" s="93"/>
      <c r="R258" s="94"/>
    </row>
    <row r="259" spans="1:18" s="5" customFormat="1" ht="27" customHeight="1">
      <c r="A259" s="3"/>
      <c r="B259" s="101" t="s">
        <v>82</v>
      </c>
      <c r="C259" s="117">
        <v>54</v>
      </c>
      <c r="D259" s="176" t="s">
        <v>67</v>
      </c>
      <c r="E259" s="119">
        <v>3</v>
      </c>
      <c r="F259" s="116" t="s">
        <v>90</v>
      </c>
      <c r="G259" s="111">
        <v>3</v>
      </c>
      <c r="H259" s="113" t="s">
        <v>25</v>
      </c>
      <c r="I259" s="43" t="s">
        <v>26</v>
      </c>
      <c r="J259" s="44" t="s">
        <v>29</v>
      </c>
      <c r="K259" s="59" t="s">
        <v>28</v>
      </c>
      <c r="L259" s="59" t="s">
        <v>28</v>
      </c>
      <c r="M259" s="59"/>
      <c r="N259" s="59"/>
      <c r="O259" s="59"/>
      <c r="P259" s="59" t="s">
        <v>28</v>
      </c>
      <c r="Q259" s="93"/>
      <c r="R259" s="94"/>
    </row>
    <row r="260" spans="1:18" s="5" customFormat="1" ht="27" customHeight="1">
      <c r="A260" s="3"/>
      <c r="B260" s="101"/>
      <c r="C260" s="117"/>
      <c r="D260" s="176"/>
      <c r="E260" s="119"/>
      <c r="F260" s="116"/>
      <c r="G260" s="111"/>
      <c r="H260" s="113"/>
      <c r="I260" s="43" t="s">
        <v>26</v>
      </c>
      <c r="J260" s="44" t="s">
        <v>35</v>
      </c>
      <c r="K260" s="59" t="s">
        <v>28</v>
      </c>
      <c r="L260" s="59" t="s">
        <v>28</v>
      </c>
      <c r="M260" s="59"/>
      <c r="N260" s="59"/>
      <c r="O260" s="59"/>
      <c r="P260" s="59" t="s">
        <v>28</v>
      </c>
      <c r="Q260" s="93"/>
      <c r="R260" s="94"/>
    </row>
    <row r="261" spans="1:18" s="5" customFormat="1" ht="27" customHeight="1">
      <c r="A261" s="3"/>
      <c r="B261" s="101"/>
      <c r="C261" s="117"/>
      <c r="D261" s="176"/>
      <c r="E261" s="119"/>
      <c r="F261" s="116"/>
      <c r="G261" s="111"/>
      <c r="H261" s="113"/>
      <c r="I261" s="43" t="s">
        <v>36</v>
      </c>
      <c r="J261" s="44" t="s">
        <v>37</v>
      </c>
      <c r="K261" s="59"/>
      <c r="L261" s="59" t="s">
        <v>28</v>
      </c>
      <c r="M261" s="59"/>
      <c r="N261" s="59" t="s">
        <v>28</v>
      </c>
      <c r="O261" s="59"/>
      <c r="P261" s="59"/>
      <c r="Q261" s="93"/>
      <c r="R261" s="94"/>
    </row>
    <row r="262" spans="1:18" s="5" customFormat="1" ht="27" customHeight="1">
      <c r="A262" s="3"/>
      <c r="B262" s="101"/>
      <c r="C262" s="117"/>
      <c r="D262" s="176"/>
      <c r="E262" s="119"/>
      <c r="F262" s="116"/>
      <c r="G262" s="111"/>
      <c r="H262" s="113"/>
      <c r="I262" s="43" t="s">
        <v>36</v>
      </c>
      <c r="J262" s="44" t="s">
        <v>49</v>
      </c>
      <c r="K262" s="59"/>
      <c r="L262" s="59" t="s">
        <v>28</v>
      </c>
      <c r="M262" s="59"/>
      <c r="N262" s="59"/>
      <c r="O262" s="59"/>
      <c r="P262" s="59"/>
      <c r="Q262" s="93"/>
      <c r="R262" s="94"/>
    </row>
    <row r="263" spans="1:18" s="5" customFormat="1" ht="27" customHeight="1">
      <c r="A263" s="3"/>
      <c r="B263" s="101" t="s">
        <v>82</v>
      </c>
      <c r="C263" s="117">
        <v>54</v>
      </c>
      <c r="D263" s="176" t="s">
        <v>67</v>
      </c>
      <c r="E263" s="119">
        <v>4</v>
      </c>
      <c r="F263" s="116" t="s">
        <v>91</v>
      </c>
      <c r="G263" s="111">
        <v>3</v>
      </c>
      <c r="H263" s="113" t="s">
        <v>25</v>
      </c>
      <c r="I263" s="43" t="s">
        <v>26</v>
      </c>
      <c r="J263" s="44" t="s">
        <v>29</v>
      </c>
      <c r="K263" s="59" t="s">
        <v>28</v>
      </c>
      <c r="L263" s="59" t="s">
        <v>28</v>
      </c>
      <c r="M263" s="59"/>
      <c r="N263" s="59"/>
      <c r="O263" s="59"/>
      <c r="P263" s="59" t="s">
        <v>28</v>
      </c>
      <c r="Q263" s="93"/>
      <c r="R263" s="94"/>
    </row>
    <row r="264" spans="1:18" s="5" customFormat="1" ht="27" customHeight="1">
      <c r="A264" s="3"/>
      <c r="B264" s="101"/>
      <c r="C264" s="117"/>
      <c r="D264" s="176"/>
      <c r="E264" s="119"/>
      <c r="F264" s="116"/>
      <c r="G264" s="111"/>
      <c r="H264" s="113"/>
      <c r="I264" s="43" t="s">
        <v>26</v>
      </c>
      <c r="J264" s="44" t="s">
        <v>35</v>
      </c>
      <c r="K264" s="59" t="s">
        <v>28</v>
      </c>
      <c r="L264" s="59" t="s">
        <v>28</v>
      </c>
      <c r="M264" s="59"/>
      <c r="N264" s="59"/>
      <c r="O264" s="59"/>
      <c r="P264" s="59" t="s">
        <v>28</v>
      </c>
      <c r="Q264" s="93"/>
      <c r="R264" s="94"/>
    </row>
    <row r="265" spans="1:18" s="5" customFormat="1" ht="27" customHeight="1">
      <c r="A265" s="3"/>
      <c r="B265" s="101"/>
      <c r="C265" s="117"/>
      <c r="D265" s="176"/>
      <c r="E265" s="119"/>
      <c r="F265" s="116"/>
      <c r="G265" s="111"/>
      <c r="H265" s="113"/>
      <c r="I265" s="43" t="s">
        <v>36</v>
      </c>
      <c r="J265" s="44" t="s">
        <v>37</v>
      </c>
      <c r="K265" s="59"/>
      <c r="L265" s="59" t="s">
        <v>28</v>
      </c>
      <c r="M265" s="59"/>
      <c r="N265" s="59" t="s">
        <v>28</v>
      </c>
      <c r="O265" s="59"/>
      <c r="P265" s="59"/>
      <c r="Q265" s="93"/>
      <c r="R265" s="94"/>
    </row>
    <row r="266" spans="1:18" s="5" customFormat="1" ht="27" customHeight="1" thickBot="1">
      <c r="A266" s="3"/>
      <c r="B266" s="177"/>
      <c r="C266" s="178"/>
      <c r="D266" s="179"/>
      <c r="E266" s="180"/>
      <c r="F266" s="181"/>
      <c r="G266" s="182"/>
      <c r="H266" s="183"/>
      <c r="I266" s="70" t="s">
        <v>36</v>
      </c>
      <c r="J266" s="71" t="s">
        <v>49</v>
      </c>
      <c r="K266" s="72"/>
      <c r="L266" s="72" t="s">
        <v>28</v>
      </c>
      <c r="M266" s="72"/>
      <c r="N266" s="72"/>
      <c r="O266" s="72"/>
      <c r="P266" s="72"/>
      <c r="Q266" s="99"/>
      <c r="R266" s="100"/>
    </row>
    <row r="267" spans="1:18" s="5" customFormat="1" ht="27" customHeight="1">
      <c r="A267" s="3"/>
      <c r="B267" s="130" t="s">
        <v>92</v>
      </c>
      <c r="C267" s="131">
        <v>28</v>
      </c>
      <c r="D267" s="132" t="s">
        <v>44</v>
      </c>
      <c r="E267" s="133">
        <v>1</v>
      </c>
      <c r="F267" s="134" t="s">
        <v>45</v>
      </c>
      <c r="G267" s="135">
        <v>3</v>
      </c>
      <c r="H267" s="136" t="s">
        <v>46</v>
      </c>
      <c r="I267" s="68" t="s">
        <v>26</v>
      </c>
      <c r="J267" s="69" t="s">
        <v>29</v>
      </c>
      <c r="K267" s="58" t="s">
        <v>28</v>
      </c>
      <c r="L267" s="58" t="s">
        <v>28</v>
      </c>
      <c r="M267" s="58"/>
      <c r="N267" s="58"/>
      <c r="O267" s="58"/>
      <c r="P267" s="58" t="s">
        <v>28</v>
      </c>
      <c r="Q267" s="97"/>
      <c r="R267" s="98"/>
    </row>
    <row r="268" spans="1:18" s="5" customFormat="1" ht="27" customHeight="1">
      <c r="A268" s="3"/>
      <c r="B268" s="101"/>
      <c r="C268" s="103"/>
      <c r="D268" s="105"/>
      <c r="E268" s="107"/>
      <c r="F268" s="109"/>
      <c r="G268" s="111"/>
      <c r="H268" s="113"/>
      <c r="I268" s="43" t="s">
        <v>26</v>
      </c>
      <c r="J268" s="44" t="s">
        <v>35</v>
      </c>
      <c r="K268" s="59" t="s">
        <v>28</v>
      </c>
      <c r="L268" s="59" t="s">
        <v>28</v>
      </c>
      <c r="M268" s="59"/>
      <c r="N268" s="59"/>
      <c r="O268" s="59"/>
      <c r="P268" s="59" t="s">
        <v>28</v>
      </c>
      <c r="Q268" s="93"/>
      <c r="R268" s="94"/>
    </row>
    <row r="269" spans="1:18" s="5" customFormat="1" ht="27" customHeight="1">
      <c r="A269" s="3"/>
      <c r="B269" s="101"/>
      <c r="C269" s="103"/>
      <c r="D269" s="105"/>
      <c r="E269" s="107"/>
      <c r="F269" s="109"/>
      <c r="G269" s="111"/>
      <c r="H269" s="113"/>
      <c r="I269" s="43" t="s">
        <v>36</v>
      </c>
      <c r="J269" s="22" t="s">
        <v>48</v>
      </c>
      <c r="K269" s="59"/>
      <c r="L269" s="59" t="s">
        <v>28</v>
      </c>
      <c r="M269" s="59"/>
      <c r="N269" s="59"/>
      <c r="O269" s="59"/>
      <c r="P269" s="59"/>
      <c r="Q269" s="93"/>
      <c r="R269" s="94"/>
    </row>
    <row r="270" spans="1:18" s="5" customFormat="1" ht="27" customHeight="1">
      <c r="A270" s="3"/>
      <c r="B270" s="101"/>
      <c r="C270" s="103"/>
      <c r="D270" s="105"/>
      <c r="E270" s="107"/>
      <c r="F270" s="109"/>
      <c r="G270" s="111"/>
      <c r="H270" s="113"/>
      <c r="I270" s="43" t="s">
        <v>36</v>
      </c>
      <c r="J270" s="22" t="s">
        <v>49</v>
      </c>
      <c r="K270" s="59"/>
      <c r="L270" s="59" t="s">
        <v>28</v>
      </c>
      <c r="M270" s="59"/>
      <c r="N270" s="59"/>
      <c r="O270" s="59"/>
      <c r="P270" s="59"/>
      <c r="Q270" s="93"/>
      <c r="R270" s="94"/>
    </row>
    <row r="271" spans="1:18" s="5" customFormat="1" ht="27" customHeight="1">
      <c r="A271" s="3"/>
      <c r="B271" s="101"/>
      <c r="C271" s="103"/>
      <c r="D271" s="105"/>
      <c r="E271" s="107"/>
      <c r="F271" s="109"/>
      <c r="G271" s="111"/>
      <c r="H271" s="113"/>
      <c r="I271" s="43" t="s">
        <v>36</v>
      </c>
      <c r="J271" s="22" t="s">
        <v>50</v>
      </c>
      <c r="K271" s="59"/>
      <c r="L271" s="59" t="s">
        <v>28</v>
      </c>
      <c r="M271" s="59"/>
      <c r="N271" s="59"/>
      <c r="O271" s="59"/>
      <c r="P271" s="59"/>
      <c r="Q271" s="93"/>
      <c r="R271" s="94"/>
    </row>
    <row r="272" spans="1:18" s="5" customFormat="1" ht="27" customHeight="1">
      <c r="A272" s="3"/>
      <c r="B272" s="101"/>
      <c r="C272" s="103"/>
      <c r="D272" s="105"/>
      <c r="E272" s="107"/>
      <c r="F272" s="109"/>
      <c r="G272" s="111"/>
      <c r="H272" s="113"/>
      <c r="I272" s="43" t="s">
        <v>36</v>
      </c>
      <c r="J272" s="22" t="s">
        <v>51</v>
      </c>
      <c r="K272" s="59"/>
      <c r="L272" s="59" t="s">
        <v>28</v>
      </c>
      <c r="M272" s="59"/>
      <c r="N272" s="59"/>
      <c r="O272" s="59"/>
      <c r="P272" s="59"/>
      <c r="Q272" s="93"/>
      <c r="R272" s="94"/>
    </row>
    <row r="273" spans="1:18" s="5" customFormat="1" ht="28.5">
      <c r="A273" s="3"/>
      <c r="B273" s="101"/>
      <c r="C273" s="103"/>
      <c r="D273" s="105"/>
      <c r="E273" s="107"/>
      <c r="F273" s="109"/>
      <c r="G273" s="111"/>
      <c r="H273" s="113"/>
      <c r="I273" s="43" t="s">
        <v>36</v>
      </c>
      <c r="J273" s="22" t="s">
        <v>52</v>
      </c>
      <c r="K273" s="59"/>
      <c r="L273" s="59" t="s">
        <v>28</v>
      </c>
      <c r="M273" s="59"/>
      <c r="N273" s="59"/>
      <c r="O273" s="59"/>
      <c r="P273" s="59"/>
      <c r="Q273" s="93"/>
      <c r="R273" s="94"/>
    </row>
    <row r="274" spans="1:18" s="5" customFormat="1" ht="27" customHeight="1">
      <c r="A274" s="3"/>
      <c r="B274" s="101"/>
      <c r="C274" s="103"/>
      <c r="D274" s="105"/>
      <c r="E274" s="107"/>
      <c r="F274" s="109"/>
      <c r="G274" s="111"/>
      <c r="H274" s="113"/>
      <c r="I274" s="43" t="s">
        <v>36</v>
      </c>
      <c r="J274" s="22" t="s">
        <v>37</v>
      </c>
      <c r="K274" s="59"/>
      <c r="L274" s="59" t="s">
        <v>28</v>
      </c>
      <c r="M274" s="59"/>
      <c r="N274" s="59" t="s">
        <v>28</v>
      </c>
      <c r="O274" s="59"/>
      <c r="P274" s="59"/>
      <c r="Q274" s="93"/>
      <c r="R274" s="94"/>
    </row>
    <row r="275" spans="1:18" s="5" customFormat="1" ht="27" customHeight="1">
      <c r="A275" s="3"/>
      <c r="B275" s="101" t="s">
        <v>92</v>
      </c>
      <c r="C275" s="103">
        <v>28</v>
      </c>
      <c r="D275" s="105" t="s">
        <v>44</v>
      </c>
      <c r="E275" s="107">
        <v>2</v>
      </c>
      <c r="F275" s="109" t="s">
        <v>53</v>
      </c>
      <c r="G275" s="111">
        <v>3</v>
      </c>
      <c r="H275" s="113" t="s">
        <v>46</v>
      </c>
      <c r="I275" s="43" t="s">
        <v>26</v>
      </c>
      <c r="J275" s="44" t="s">
        <v>29</v>
      </c>
      <c r="K275" s="59" t="s">
        <v>28</v>
      </c>
      <c r="L275" s="59" t="s">
        <v>28</v>
      </c>
      <c r="M275" s="59"/>
      <c r="N275" s="59"/>
      <c r="O275" s="59"/>
      <c r="P275" s="59" t="s">
        <v>28</v>
      </c>
      <c r="Q275" s="93"/>
      <c r="R275" s="94"/>
    </row>
    <row r="276" spans="1:18" s="5" customFormat="1" ht="27" customHeight="1">
      <c r="A276" s="3"/>
      <c r="B276" s="101"/>
      <c r="C276" s="103"/>
      <c r="D276" s="105"/>
      <c r="E276" s="107"/>
      <c r="F276" s="109"/>
      <c r="G276" s="111"/>
      <c r="H276" s="113"/>
      <c r="I276" s="43" t="s">
        <v>26</v>
      </c>
      <c r="J276" s="44" t="s">
        <v>35</v>
      </c>
      <c r="K276" s="59" t="s">
        <v>28</v>
      </c>
      <c r="L276" s="59" t="s">
        <v>28</v>
      </c>
      <c r="M276" s="59"/>
      <c r="N276" s="59"/>
      <c r="O276" s="59"/>
      <c r="P276" s="59" t="s">
        <v>28</v>
      </c>
      <c r="Q276" s="93"/>
      <c r="R276" s="94"/>
    </row>
    <row r="277" spans="1:18" s="5" customFormat="1" ht="27" customHeight="1">
      <c r="A277" s="3"/>
      <c r="B277" s="101"/>
      <c r="C277" s="103"/>
      <c r="D277" s="105"/>
      <c r="E277" s="107"/>
      <c r="F277" s="109"/>
      <c r="G277" s="111"/>
      <c r="H277" s="113"/>
      <c r="I277" s="43" t="s">
        <v>36</v>
      </c>
      <c r="J277" s="22" t="s">
        <v>48</v>
      </c>
      <c r="K277" s="59"/>
      <c r="L277" s="59" t="s">
        <v>28</v>
      </c>
      <c r="M277" s="59"/>
      <c r="N277" s="59"/>
      <c r="O277" s="59"/>
      <c r="P277" s="59"/>
      <c r="Q277" s="93"/>
      <c r="R277" s="94"/>
    </row>
    <row r="278" spans="1:18" s="5" customFormat="1" ht="27" customHeight="1">
      <c r="A278" s="3"/>
      <c r="B278" s="101"/>
      <c r="C278" s="103"/>
      <c r="D278" s="105"/>
      <c r="E278" s="107"/>
      <c r="F278" s="109"/>
      <c r="G278" s="111"/>
      <c r="H278" s="113"/>
      <c r="I278" s="43" t="s">
        <v>36</v>
      </c>
      <c r="J278" s="22" t="s">
        <v>49</v>
      </c>
      <c r="K278" s="59"/>
      <c r="L278" s="59" t="s">
        <v>28</v>
      </c>
      <c r="M278" s="59"/>
      <c r="N278" s="59"/>
      <c r="O278" s="59"/>
      <c r="P278" s="59"/>
      <c r="Q278" s="93"/>
      <c r="R278" s="94"/>
    </row>
    <row r="279" spans="1:18" s="5" customFormat="1" ht="27" customHeight="1">
      <c r="A279" s="3"/>
      <c r="B279" s="101"/>
      <c r="C279" s="103"/>
      <c r="D279" s="105"/>
      <c r="E279" s="107"/>
      <c r="F279" s="109"/>
      <c r="G279" s="111"/>
      <c r="H279" s="113"/>
      <c r="I279" s="43" t="s">
        <v>36</v>
      </c>
      <c r="J279" s="22" t="s">
        <v>50</v>
      </c>
      <c r="K279" s="59"/>
      <c r="L279" s="59" t="s">
        <v>28</v>
      </c>
      <c r="M279" s="59"/>
      <c r="N279" s="59"/>
      <c r="O279" s="59"/>
      <c r="P279" s="59"/>
      <c r="Q279" s="93"/>
      <c r="R279" s="94"/>
    </row>
    <row r="280" spans="1:18" s="5" customFormat="1" ht="27" customHeight="1">
      <c r="A280" s="3"/>
      <c r="B280" s="101"/>
      <c r="C280" s="103"/>
      <c r="D280" s="105"/>
      <c r="E280" s="107"/>
      <c r="F280" s="109"/>
      <c r="G280" s="111"/>
      <c r="H280" s="113"/>
      <c r="I280" s="43" t="s">
        <v>36</v>
      </c>
      <c r="J280" s="22" t="s">
        <v>51</v>
      </c>
      <c r="K280" s="59"/>
      <c r="L280" s="59" t="s">
        <v>28</v>
      </c>
      <c r="M280" s="59"/>
      <c r="N280" s="59"/>
      <c r="O280" s="59"/>
      <c r="P280" s="59"/>
      <c r="Q280" s="93"/>
      <c r="R280" s="94"/>
    </row>
    <row r="281" spans="1:18" s="5" customFormat="1" ht="28.5">
      <c r="A281" s="3"/>
      <c r="B281" s="101"/>
      <c r="C281" s="103"/>
      <c r="D281" s="105"/>
      <c r="E281" s="107"/>
      <c r="F281" s="109"/>
      <c r="G281" s="111"/>
      <c r="H281" s="113"/>
      <c r="I281" s="43" t="s">
        <v>36</v>
      </c>
      <c r="J281" s="22" t="s">
        <v>52</v>
      </c>
      <c r="K281" s="59"/>
      <c r="L281" s="59" t="s">
        <v>28</v>
      </c>
      <c r="M281" s="59"/>
      <c r="N281" s="59"/>
      <c r="O281" s="59"/>
      <c r="P281" s="59"/>
      <c r="Q281" s="93"/>
      <c r="R281" s="94"/>
    </row>
    <row r="282" spans="1:18" s="5" customFormat="1" ht="27" customHeight="1">
      <c r="A282" s="3"/>
      <c r="B282" s="101"/>
      <c r="C282" s="103"/>
      <c r="D282" s="105"/>
      <c r="E282" s="107"/>
      <c r="F282" s="109"/>
      <c r="G282" s="111"/>
      <c r="H282" s="113"/>
      <c r="I282" s="43" t="s">
        <v>36</v>
      </c>
      <c r="J282" s="22" t="s">
        <v>37</v>
      </c>
      <c r="K282" s="59"/>
      <c r="L282" s="59" t="s">
        <v>28</v>
      </c>
      <c r="M282" s="59"/>
      <c r="N282" s="59" t="s">
        <v>28</v>
      </c>
      <c r="O282" s="59"/>
      <c r="P282" s="59"/>
      <c r="Q282" s="93"/>
      <c r="R282" s="94"/>
    </row>
    <row r="283" spans="1:18" s="5" customFormat="1" ht="27" customHeight="1">
      <c r="A283" s="3"/>
      <c r="B283" s="101" t="s">
        <v>92</v>
      </c>
      <c r="C283" s="103">
        <v>28</v>
      </c>
      <c r="D283" s="105" t="s">
        <v>44</v>
      </c>
      <c r="E283" s="107">
        <v>4</v>
      </c>
      <c r="F283" s="109" t="s">
        <v>54</v>
      </c>
      <c r="G283" s="111">
        <v>3</v>
      </c>
      <c r="H283" s="113" t="s">
        <v>46</v>
      </c>
      <c r="I283" s="43" t="s">
        <v>26</v>
      </c>
      <c r="J283" s="44" t="s">
        <v>29</v>
      </c>
      <c r="K283" s="59" t="s">
        <v>28</v>
      </c>
      <c r="L283" s="59" t="s">
        <v>28</v>
      </c>
      <c r="M283" s="59"/>
      <c r="N283" s="59"/>
      <c r="O283" s="59"/>
      <c r="P283" s="59" t="s">
        <v>28</v>
      </c>
      <c r="Q283" s="93"/>
      <c r="R283" s="94"/>
    </row>
    <row r="284" spans="1:18" s="5" customFormat="1" ht="27" customHeight="1">
      <c r="A284" s="3"/>
      <c r="B284" s="101"/>
      <c r="C284" s="103"/>
      <c r="D284" s="105"/>
      <c r="E284" s="107"/>
      <c r="F284" s="109"/>
      <c r="G284" s="111"/>
      <c r="H284" s="113"/>
      <c r="I284" s="43" t="s">
        <v>26</v>
      </c>
      <c r="J284" s="44" t="s">
        <v>35</v>
      </c>
      <c r="K284" s="59" t="s">
        <v>28</v>
      </c>
      <c r="L284" s="59" t="s">
        <v>28</v>
      </c>
      <c r="M284" s="59"/>
      <c r="N284" s="59"/>
      <c r="O284" s="59"/>
      <c r="P284" s="59" t="s">
        <v>28</v>
      </c>
      <c r="Q284" s="93"/>
      <c r="R284" s="94"/>
    </row>
    <row r="285" spans="1:18" s="5" customFormat="1" ht="27" customHeight="1">
      <c r="A285" s="3"/>
      <c r="B285" s="101"/>
      <c r="C285" s="103"/>
      <c r="D285" s="105"/>
      <c r="E285" s="107"/>
      <c r="F285" s="109"/>
      <c r="G285" s="111"/>
      <c r="H285" s="113"/>
      <c r="I285" s="43" t="s">
        <v>36</v>
      </c>
      <c r="J285" s="22" t="s">
        <v>48</v>
      </c>
      <c r="K285" s="59"/>
      <c r="L285" s="59" t="s">
        <v>28</v>
      </c>
      <c r="M285" s="59"/>
      <c r="N285" s="59"/>
      <c r="O285" s="59"/>
      <c r="P285" s="59"/>
      <c r="Q285" s="93"/>
      <c r="R285" s="94"/>
    </row>
    <row r="286" spans="1:18" s="5" customFormat="1" ht="27" customHeight="1">
      <c r="A286" s="3"/>
      <c r="B286" s="101"/>
      <c r="C286" s="103"/>
      <c r="D286" s="105"/>
      <c r="E286" s="107"/>
      <c r="F286" s="109"/>
      <c r="G286" s="111"/>
      <c r="H286" s="113"/>
      <c r="I286" s="43" t="s">
        <v>36</v>
      </c>
      <c r="J286" s="22" t="s">
        <v>49</v>
      </c>
      <c r="K286" s="59"/>
      <c r="L286" s="59" t="s">
        <v>28</v>
      </c>
      <c r="M286" s="59"/>
      <c r="N286" s="59"/>
      <c r="O286" s="59"/>
      <c r="P286" s="59"/>
      <c r="Q286" s="93"/>
      <c r="R286" s="94"/>
    </row>
    <row r="287" spans="1:18" s="5" customFormat="1" ht="27" customHeight="1">
      <c r="A287" s="3"/>
      <c r="B287" s="101"/>
      <c r="C287" s="103"/>
      <c r="D287" s="105"/>
      <c r="E287" s="107"/>
      <c r="F287" s="109"/>
      <c r="G287" s="111"/>
      <c r="H287" s="113"/>
      <c r="I287" s="43" t="s">
        <v>36</v>
      </c>
      <c r="J287" s="22" t="s">
        <v>50</v>
      </c>
      <c r="K287" s="59"/>
      <c r="L287" s="59" t="s">
        <v>28</v>
      </c>
      <c r="M287" s="59"/>
      <c r="N287" s="59"/>
      <c r="O287" s="59"/>
      <c r="P287" s="59"/>
      <c r="Q287" s="93"/>
      <c r="R287" s="94"/>
    </row>
    <row r="288" spans="1:18" s="5" customFormat="1" ht="27" customHeight="1">
      <c r="A288" s="3"/>
      <c r="B288" s="101"/>
      <c r="C288" s="103"/>
      <c r="D288" s="105"/>
      <c r="E288" s="107"/>
      <c r="F288" s="109"/>
      <c r="G288" s="111"/>
      <c r="H288" s="113"/>
      <c r="I288" s="43" t="s">
        <v>36</v>
      </c>
      <c r="J288" s="22" t="s">
        <v>51</v>
      </c>
      <c r="K288" s="59"/>
      <c r="L288" s="59" t="s">
        <v>28</v>
      </c>
      <c r="M288" s="59"/>
      <c r="N288" s="59"/>
      <c r="O288" s="59"/>
      <c r="P288" s="59"/>
      <c r="Q288" s="93"/>
      <c r="R288" s="94"/>
    </row>
    <row r="289" spans="1:18" s="5" customFormat="1" ht="28.5">
      <c r="A289" s="3"/>
      <c r="B289" s="101"/>
      <c r="C289" s="103"/>
      <c r="D289" s="105"/>
      <c r="E289" s="107"/>
      <c r="F289" s="109"/>
      <c r="G289" s="111"/>
      <c r="H289" s="113"/>
      <c r="I289" s="43" t="s">
        <v>36</v>
      </c>
      <c r="J289" s="22" t="s">
        <v>52</v>
      </c>
      <c r="K289" s="59"/>
      <c r="L289" s="59" t="s">
        <v>28</v>
      </c>
      <c r="M289" s="59"/>
      <c r="N289" s="59"/>
      <c r="O289" s="59"/>
      <c r="P289" s="59"/>
      <c r="Q289" s="93"/>
      <c r="R289" s="94"/>
    </row>
    <row r="290" spans="1:18" s="5" customFormat="1" ht="27" customHeight="1">
      <c r="A290" s="3"/>
      <c r="B290" s="101"/>
      <c r="C290" s="103"/>
      <c r="D290" s="105"/>
      <c r="E290" s="107"/>
      <c r="F290" s="109"/>
      <c r="G290" s="111"/>
      <c r="H290" s="113"/>
      <c r="I290" s="43" t="s">
        <v>36</v>
      </c>
      <c r="J290" s="22" t="s">
        <v>37</v>
      </c>
      <c r="K290" s="59"/>
      <c r="L290" s="59" t="s">
        <v>28</v>
      </c>
      <c r="M290" s="59"/>
      <c r="N290" s="59" t="s">
        <v>28</v>
      </c>
      <c r="O290" s="59"/>
      <c r="P290" s="59"/>
      <c r="Q290" s="93"/>
      <c r="R290" s="94"/>
    </row>
    <row r="291" spans="1:18" s="5" customFormat="1" ht="27" customHeight="1">
      <c r="A291" s="3"/>
      <c r="B291" s="101" t="s">
        <v>92</v>
      </c>
      <c r="C291" s="103">
        <v>48</v>
      </c>
      <c r="D291" s="105" t="s">
        <v>93</v>
      </c>
      <c r="E291" s="115" t="s">
        <v>32</v>
      </c>
      <c r="F291" s="116" t="s">
        <v>32</v>
      </c>
      <c r="G291" s="111">
        <v>4</v>
      </c>
      <c r="H291" s="113" t="s">
        <v>25</v>
      </c>
      <c r="I291" s="43" t="s">
        <v>26</v>
      </c>
      <c r="J291" s="44" t="s">
        <v>29</v>
      </c>
      <c r="K291" s="59" t="s">
        <v>28</v>
      </c>
      <c r="L291" s="59" t="s">
        <v>28</v>
      </c>
      <c r="M291" s="59"/>
      <c r="N291" s="59"/>
      <c r="O291" s="59"/>
      <c r="P291" s="59"/>
      <c r="Q291" s="93"/>
      <c r="R291" s="94"/>
    </row>
    <row r="292" spans="1:18" s="5" customFormat="1" ht="27" customHeight="1">
      <c r="A292" s="3"/>
      <c r="B292" s="101"/>
      <c r="C292" s="103"/>
      <c r="D292" s="105"/>
      <c r="E292" s="115"/>
      <c r="F292" s="116"/>
      <c r="G292" s="111"/>
      <c r="H292" s="113"/>
      <c r="I292" s="43" t="s">
        <v>26</v>
      </c>
      <c r="J292" s="44" t="s">
        <v>35</v>
      </c>
      <c r="K292" s="59" t="s">
        <v>28</v>
      </c>
      <c r="L292" s="59" t="s">
        <v>28</v>
      </c>
      <c r="M292" s="59"/>
      <c r="N292" s="59"/>
      <c r="O292" s="59"/>
      <c r="P292" s="59"/>
      <c r="Q292" s="93"/>
      <c r="R292" s="94"/>
    </row>
    <row r="293" spans="1:18" s="5" customFormat="1" ht="27" customHeight="1" thickBot="1">
      <c r="A293" s="3"/>
      <c r="B293" s="102"/>
      <c r="C293" s="104"/>
      <c r="D293" s="106"/>
      <c r="E293" s="139"/>
      <c r="F293" s="140"/>
      <c r="G293" s="112"/>
      <c r="H293" s="114"/>
      <c r="I293" s="45" t="s">
        <v>36</v>
      </c>
      <c r="J293" s="67" t="s">
        <v>37</v>
      </c>
      <c r="K293" s="60"/>
      <c r="L293" s="60" t="s">
        <v>28</v>
      </c>
      <c r="M293" s="60"/>
      <c r="N293" s="60" t="s">
        <v>28</v>
      </c>
      <c r="O293" s="60"/>
      <c r="P293" s="60"/>
      <c r="Q293" s="76"/>
      <c r="R293" s="77"/>
    </row>
    <row r="294" spans="1:18" s="5" customFormat="1" ht="27" customHeight="1">
      <c r="A294" s="3"/>
      <c r="B294" s="130" t="s">
        <v>94</v>
      </c>
      <c r="C294" s="131">
        <v>2</v>
      </c>
      <c r="D294" s="132" t="s">
        <v>23</v>
      </c>
      <c r="E294" s="137">
        <v>19</v>
      </c>
      <c r="F294" s="138" t="s">
        <v>95</v>
      </c>
      <c r="G294" s="135">
        <v>3</v>
      </c>
      <c r="H294" s="136" t="s">
        <v>25</v>
      </c>
      <c r="I294" s="68" t="s">
        <v>26</v>
      </c>
      <c r="J294" s="69" t="s">
        <v>29</v>
      </c>
      <c r="K294" s="58" t="s">
        <v>28</v>
      </c>
      <c r="L294" s="58" t="s">
        <v>28</v>
      </c>
      <c r="M294" s="58"/>
      <c r="N294" s="58"/>
      <c r="O294" s="58"/>
      <c r="P294" s="58"/>
      <c r="Q294" s="97"/>
      <c r="R294" s="98"/>
    </row>
    <row r="295" spans="1:18" s="5" customFormat="1" ht="27" customHeight="1">
      <c r="A295" s="3"/>
      <c r="B295" s="101"/>
      <c r="C295" s="103"/>
      <c r="D295" s="105"/>
      <c r="E295" s="115"/>
      <c r="F295" s="116"/>
      <c r="G295" s="111"/>
      <c r="H295" s="113"/>
      <c r="I295" s="43" t="s">
        <v>26</v>
      </c>
      <c r="J295" s="44" t="s">
        <v>35</v>
      </c>
      <c r="K295" s="59" t="s">
        <v>28</v>
      </c>
      <c r="L295" s="59" t="s">
        <v>28</v>
      </c>
      <c r="M295" s="59"/>
      <c r="N295" s="59"/>
      <c r="O295" s="59"/>
      <c r="P295" s="59"/>
      <c r="Q295" s="93"/>
      <c r="R295" s="94"/>
    </row>
    <row r="296" spans="1:18" s="5" customFormat="1" ht="27" customHeight="1">
      <c r="A296" s="3"/>
      <c r="B296" s="101"/>
      <c r="C296" s="103"/>
      <c r="D296" s="105"/>
      <c r="E296" s="115"/>
      <c r="F296" s="116"/>
      <c r="G296" s="111"/>
      <c r="H296" s="113"/>
      <c r="I296" s="43" t="s">
        <v>36</v>
      </c>
      <c r="J296" s="44" t="s">
        <v>37</v>
      </c>
      <c r="K296" s="59"/>
      <c r="L296" s="59" t="s">
        <v>28</v>
      </c>
      <c r="M296" s="59"/>
      <c r="N296" s="59" t="s">
        <v>28</v>
      </c>
      <c r="O296" s="59"/>
      <c r="P296" s="59"/>
      <c r="Q296" s="93"/>
      <c r="R296" s="94"/>
    </row>
    <row r="297" spans="1:18" s="5" customFormat="1" ht="27" customHeight="1">
      <c r="A297" s="3"/>
      <c r="B297" s="101" t="s">
        <v>94</v>
      </c>
      <c r="C297" s="103">
        <v>2</v>
      </c>
      <c r="D297" s="105" t="s">
        <v>23</v>
      </c>
      <c r="E297" s="115">
        <v>21</v>
      </c>
      <c r="F297" s="116" t="s">
        <v>96</v>
      </c>
      <c r="G297" s="111">
        <v>3</v>
      </c>
      <c r="H297" s="113" t="s">
        <v>25</v>
      </c>
      <c r="I297" s="43" t="s">
        <v>26</v>
      </c>
      <c r="J297" s="44" t="s">
        <v>29</v>
      </c>
      <c r="K297" s="59" t="s">
        <v>28</v>
      </c>
      <c r="L297" s="59" t="s">
        <v>28</v>
      </c>
      <c r="M297" s="59"/>
      <c r="N297" s="59"/>
      <c r="O297" s="59"/>
      <c r="P297" s="59"/>
      <c r="Q297" s="93"/>
      <c r="R297" s="94"/>
    </row>
    <row r="298" spans="1:18" s="5" customFormat="1" ht="27" customHeight="1">
      <c r="A298" s="3"/>
      <c r="B298" s="101"/>
      <c r="C298" s="103"/>
      <c r="D298" s="105"/>
      <c r="E298" s="115"/>
      <c r="F298" s="116"/>
      <c r="G298" s="111"/>
      <c r="H298" s="113"/>
      <c r="I298" s="43" t="s">
        <v>26</v>
      </c>
      <c r="J298" s="44" t="s">
        <v>35</v>
      </c>
      <c r="K298" s="59" t="s">
        <v>28</v>
      </c>
      <c r="L298" s="59" t="s">
        <v>28</v>
      </c>
      <c r="M298" s="59"/>
      <c r="N298" s="59"/>
      <c r="O298" s="59"/>
      <c r="P298" s="59"/>
      <c r="Q298" s="93"/>
      <c r="R298" s="94"/>
    </row>
    <row r="299" spans="1:18" s="5" customFormat="1" ht="27" customHeight="1">
      <c r="A299" s="3"/>
      <c r="B299" s="101"/>
      <c r="C299" s="103"/>
      <c r="D299" s="105"/>
      <c r="E299" s="115"/>
      <c r="F299" s="116"/>
      <c r="G299" s="111"/>
      <c r="H299" s="113"/>
      <c r="I299" s="43" t="s">
        <v>36</v>
      </c>
      <c r="J299" s="44" t="s">
        <v>37</v>
      </c>
      <c r="K299" s="59"/>
      <c r="L299" s="59" t="s">
        <v>28</v>
      </c>
      <c r="M299" s="59"/>
      <c r="N299" s="59" t="s">
        <v>28</v>
      </c>
      <c r="O299" s="59"/>
      <c r="P299" s="59"/>
      <c r="Q299" s="93"/>
      <c r="R299" s="94"/>
    </row>
    <row r="300" spans="1:18" s="5" customFormat="1" ht="27" customHeight="1">
      <c r="A300" s="3"/>
      <c r="B300" s="101" t="s">
        <v>94</v>
      </c>
      <c r="C300" s="103">
        <v>17</v>
      </c>
      <c r="D300" s="126" t="s">
        <v>97</v>
      </c>
      <c r="E300" s="115">
        <v>1</v>
      </c>
      <c r="F300" s="116" t="s">
        <v>98</v>
      </c>
      <c r="G300" s="111">
        <v>3</v>
      </c>
      <c r="H300" s="113" t="s">
        <v>25</v>
      </c>
      <c r="I300" s="43" t="s">
        <v>26</v>
      </c>
      <c r="J300" s="44" t="s">
        <v>29</v>
      </c>
      <c r="K300" s="59" t="s">
        <v>28</v>
      </c>
      <c r="L300" s="59" t="s">
        <v>28</v>
      </c>
      <c r="M300" s="59"/>
      <c r="N300" s="59"/>
      <c r="O300" s="59"/>
      <c r="P300" s="59"/>
      <c r="Q300" s="93"/>
      <c r="R300" s="94"/>
    </row>
    <row r="301" spans="1:18" s="5" customFormat="1" ht="27" customHeight="1">
      <c r="A301" s="3"/>
      <c r="B301" s="101"/>
      <c r="C301" s="103"/>
      <c r="D301" s="126"/>
      <c r="E301" s="115"/>
      <c r="F301" s="116"/>
      <c r="G301" s="111"/>
      <c r="H301" s="113"/>
      <c r="I301" s="43" t="s">
        <v>26</v>
      </c>
      <c r="J301" s="44" t="s">
        <v>35</v>
      </c>
      <c r="K301" s="59" t="s">
        <v>28</v>
      </c>
      <c r="L301" s="59" t="s">
        <v>28</v>
      </c>
      <c r="M301" s="59"/>
      <c r="N301" s="59"/>
      <c r="O301" s="59"/>
      <c r="P301" s="59"/>
      <c r="Q301" s="93"/>
      <c r="R301" s="94"/>
    </row>
    <row r="302" spans="1:18" s="5" customFormat="1" ht="27" customHeight="1">
      <c r="A302" s="3"/>
      <c r="B302" s="101"/>
      <c r="C302" s="103"/>
      <c r="D302" s="126"/>
      <c r="E302" s="115"/>
      <c r="F302" s="116"/>
      <c r="G302" s="111"/>
      <c r="H302" s="113"/>
      <c r="I302" s="43" t="s">
        <v>36</v>
      </c>
      <c r="J302" s="44" t="s">
        <v>37</v>
      </c>
      <c r="K302" s="59"/>
      <c r="L302" s="59" t="s">
        <v>28</v>
      </c>
      <c r="M302" s="59"/>
      <c r="N302" s="59" t="s">
        <v>28</v>
      </c>
      <c r="O302" s="59"/>
      <c r="P302" s="59"/>
      <c r="Q302" s="93"/>
      <c r="R302" s="94"/>
    </row>
    <row r="303" spans="1:18" s="5" customFormat="1" ht="27" customHeight="1">
      <c r="A303" s="3"/>
      <c r="B303" s="101"/>
      <c r="C303" s="103"/>
      <c r="D303" s="126"/>
      <c r="E303" s="115"/>
      <c r="F303" s="116"/>
      <c r="G303" s="111"/>
      <c r="H303" s="113"/>
      <c r="I303" s="43" t="s">
        <v>36</v>
      </c>
      <c r="J303" s="44" t="s">
        <v>49</v>
      </c>
      <c r="K303" s="59"/>
      <c r="L303" s="59" t="s">
        <v>28</v>
      </c>
      <c r="M303" s="59"/>
      <c r="N303" s="59"/>
      <c r="O303" s="59"/>
      <c r="P303" s="59"/>
      <c r="Q303" s="93"/>
      <c r="R303" s="94"/>
    </row>
    <row r="304" spans="1:18" s="5" customFormat="1" ht="27" customHeight="1">
      <c r="A304" s="3"/>
      <c r="B304" s="101" t="s">
        <v>94</v>
      </c>
      <c r="C304" s="103">
        <v>19</v>
      </c>
      <c r="D304" s="105" t="s">
        <v>99</v>
      </c>
      <c r="E304" s="115" t="s">
        <v>32</v>
      </c>
      <c r="F304" s="116" t="s">
        <v>32</v>
      </c>
      <c r="G304" s="111">
        <v>3</v>
      </c>
      <c r="H304" s="113" t="s">
        <v>25</v>
      </c>
      <c r="I304" s="43" t="s">
        <v>26</v>
      </c>
      <c r="J304" s="44" t="s">
        <v>29</v>
      </c>
      <c r="K304" s="59" t="s">
        <v>28</v>
      </c>
      <c r="L304" s="59" t="s">
        <v>28</v>
      </c>
      <c r="M304" s="59"/>
      <c r="N304" s="59"/>
      <c r="O304" s="59"/>
      <c r="P304" s="59"/>
      <c r="Q304" s="93"/>
      <c r="R304" s="94"/>
    </row>
    <row r="305" spans="1:18" s="5" customFormat="1" ht="27" customHeight="1">
      <c r="A305" s="3"/>
      <c r="B305" s="101"/>
      <c r="C305" s="103"/>
      <c r="D305" s="105"/>
      <c r="E305" s="115"/>
      <c r="F305" s="116"/>
      <c r="G305" s="111"/>
      <c r="H305" s="113"/>
      <c r="I305" s="43" t="s">
        <v>26</v>
      </c>
      <c r="J305" s="44" t="s">
        <v>35</v>
      </c>
      <c r="K305" s="59" t="s">
        <v>28</v>
      </c>
      <c r="L305" s="59" t="s">
        <v>28</v>
      </c>
      <c r="M305" s="59"/>
      <c r="N305" s="59"/>
      <c r="O305" s="59"/>
      <c r="P305" s="59"/>
      <c r="Q305" s="93"/>
      <c r="R305" s="94"/>
    </row>
    <row r="306" spans="1:18" s="5" customFormat="1" ht="27" customHeight="1">
      <c r="A306" s="3"/>
      <c r="B306" s="101"/>
      <c r="C306" s="103"/>
      <c r="D306" s="105"/>
      <c r="E306" s="115"/>
      <c r="F306" s="116"/>
      <c r="G306" s="111"/>
      <c r="H306" s="113"/>
      <c r="I306" s="43" t="s">
        <v>36</v>
      </c>
      <c r="J306" s="44" t="s">
        <v>37</v>
      </c>
      <c r="K306" s="59"/>
      <c r="L306" s="59" t="s">
        <v>28</v>
      </c>
      <c r="M306" s="59"/>
      <c r="N306" s="59" t="s">
        <v>28</v>
      </c>
      <c r="O306" s="59"/>
      <c r="P306" s="59"/>
      <c r="Q306" s="93"/>
      <c r="R306" s="94"/>
    </row>
    <row r="307" spans="1:18" s="5" customFormat="1" ht="27" customHeight="1">
      <c r="A307" s="3"/>
      <c r="B307" s="101" t="s">
        <v>94</v>
      </c>
      <c r="C307" s="103">
        <v>22</v>
      </c>
      <c r="D307" s="105" t="s">
        <v>100</v>
      </c>
      <c r="E307" s="115" t="s">
        <v>32</v>
      </c>
      <c r="F307" s="116" t="s">
        <v>32</v>
      </c>
      <c r="G307" s="111">
        <v>3</v>
      </c>
      <c r="H307" s="113" t="s">
        <v>25</v>
      </c>
      <c r="I307" s="43" t="s">
        <v>26</v>
      </c>
      <c r="J307" s="44" t="s">
        <v>29</v>
      </c>
      <c r="K307" s="59" t="s">
        <v>28</v>
      </c>
      <c r="L307" s="59" t="s">
        <v>28</v>
      </c>
      <c r="M307" s="59"/>
      <c r="N307" s="59"/>
      <c r="O307" s="59"/>
      <c r="P307" s="59"/>
      <c r="Q307" s="93"/>
      <c r="R307" s="94"/>
    </row>
    <row r="308" spans="1:18" s="5" customFormat="1" ht="27" customHeight="1">
      <c r="A308" s="3"/>
      <c r="B308" s="101"/>
      <c r="C308" s="103"/>
      <c r="D308" s="105"/>
      <c r="E308" s="115"/>
      <c r="F308" s="116"/>
      <c r="G308" s="111"/>
      <c r="H308" s="113"/>
      <c r="I308" s="43" t="s">
        <v>26</v>
      </c>
      <c r="J308" s="44" t="s">
        <v>35</v>
      </c>
      <c r="K308" s="59" t="s">
        <v>28</v>
      </c>
      <c r="L308" s="59" t="s">
        <v>28</v>
      </c>
      <c r="M308" s="59"/>
      <c r="N308" s="59"/>
      <c r="O308" s="59"/>
      <c r="P308" s="59"/>
      <c r="Q308" s="93"/>
      <c r="R308" s="94"/>
    </row>
    <row r="309" spans="1:18" s="5" customFormat="1" ht="27" customHeight="1">
      <c r="A309" s="3"/>
      <c r="B309" s="101"/>
      <c r="C309" s="103"/>
      <c r="D309" s="105"/>
      <c r="E309" s="115"/>
      <c r="F309" s="116"/>
      <c r="G309" s="111"/>
      <c r="H309" s="113"/>
      <c r="I309" s="43" t="s">
        <v>36</v>
      </c>
      <c r="J309" s="44" t="s">
        <v>37</v>
      </c>
      <c r="K309" s="59"/>
      <c r="L309" s="59" t="s">
        <v>28</v>
      </c>
      <c r="M309" s="59"/>
      <c r="N309" s="59" t="s">
        <v>28</v>
      </c>
      <c r="O309" s="59"/>
      <c r="P309" s="59"/>
      <c r="Q309" s="93"/>
      <c r="R309" s="94"/>
    </row>
    <row r="310" spans="1:18" s="5" customFormat="1" ht="27" customHeight="1">
      <c r="A310" s="3"/>
      <c r="B310" s="101" t="s">
        <v>94</v>
      </c>
      <c r="C310" s="103">
        <v>31</v>
      </c>
      <c r="D310" s="105" t="s">
        <v>101</v>
      </c>
      <c r="E310" s="107">
        <v>1</v>
      </c>
      <c r="F310" s="109" t="s">
        <v>102</v>
      </c>
      <c r="G310" s="111">
        <v>3</v>
      </c>
      <c r="H310" s="113" t="s">
        <v>46</v>
      </c>
      <c r="I310" s="43" t="s">
        <v>26</v>
      </c>
      <c r="J310" s="44" t="s">
        <v>29</v>
      </c>
      <c r="K310" s="59" t="s">
        <v>28</v>
      </c>
      <c r="L310" s="59" t="s">
        <v>28</v>
      </c>
      <c r="M310" s="59"/>
      <c r="N310" s="59"/>
      <c r="O310" s="59"/>
      <c r="P310" s="59" t="s">
        <v>28</v>
      </c>
      <c r="Q310" s="93"/>
      <c r="R310" s="94"/>
    </row>
    <row r="311" spans="1:18" s="5" customFormat="1" ht="27" customHeight="1">
      <c r="A311" s="3"/>
      <c r="B311" s="101"/>
      <c r="C311" s="103"/>
      <c r="D311" s="105"/>
      <c r="E311" s="107"/>
      <c r="F311" s="109"/>
      <c r="G311" s="111"/>
      <c r="H311" s="113"/>
      <c r="I311" s="43" t="s">
        <v>26</v>
      </c>
      <c r="J311" s="44" t="s">
        <v>35</v>
      </c>
      <c r="K311" s="59" t="s">
        <v>28</v>
      </c>
      <c r="L311" s="59" t="s">
        <v>28</v>
      </c>
      <c r="M311" s="59"/>
      <c r="N311" s="59"/>
      <c r="O311" s="59"/>
      <c r="P311" s="59" t="s">
        <v>28</v>
      </c>
      <c r="Q311" s="93"/>
      <c r="R311" s="94"/>
    </row>
    <row r="312" spans="1:18" s="5" customFormat="1" ht="27" customHeight="1">
      <c r="A312" s="3"/>
      <c r="B312" s="101"/>
      <c r="C312" s="103"/>
      <c r="D312" s="105"/>
      <c r="E312" s="107"/>
      <c r="F312" s="109"/>
      <c r="G312" s="111"/>
      <c r="H312" s="113"/>
      <c r="I312" s="43" t="s">
        <v>36</v>
      </c>
      <c r="J312" s="22" t="s">
        <v>49</v>
      </c>
      <c r="K312" s="59"/>
      <c r="L312" s="59" t="s">
        <v>28</v>
      </c>
      <c r="M312" s="59"/>
      <c r="N312" s="59"/>
      <c r="O312" s="59"/>
      <c r="P312" s="59"/>
      <c r="Q312" s="93"/>
      <c r="R312" s="94"/>
    </row>
    <row r="313" spans="1:18" s="5" customFormat="1" ht="27" customHeight="1">
      <c r="A313" s="3"/>
      <c r="B313" s="101"/>
      <c r="C313" s="103"/>
      <c r="D313" s="105"/>
      <c r="E313" s="107"/>
      <c r="F313" s="109"/>
      <c r="G313" s="111"/>
      <c r="H313" s="113"/>
      <c r="I313" s="43" t="s">
        <v>36</v>
      </c>
      <c r="J313" s="22" t="s">
        <v>50</v>
      </c>
      <c r="K313" s="59"/>
      <c r="L313" s="59" t="s">
        <v>28</v>
      </c>
      <c r="M313" s="59"/>
      <c r="N313" s="59"/>
      <c r="O313" s="59"/>
      <c r="P313" s="59"/>
      <c r="Q313" s="93"/>
      <c r="R313" s="94"/>
    </row>
    <row r="314" spans="1:18" s="5" customFormat="1" ht="27" customHeight="1">
      <c r="A314" s="3"/>
      <c r="B314" s="101"/>
      <c r="C314" s="103"/>
      <c r="D314" s="105"/>
      <c r="E314" s="107"/>
      <c r="F314" s="109"/>
      <c r="G314" s="111"/>
      <c r="H314" s="113"/>
      <c r="I314" s="43" t="s">
        <v>36</v>
      </c>
      <c r="J314" s="22" t="s">
        <v>51</v>
      </c>
      <c r="K314" s="59"/>
      <c r="L314" s="59" t="s">
        <v>28</v>
      </c>
      <c r="M314" s="59"/>
      <c r="N314" s="59"/>
      <c r="O314" s="59"/>
      <c r="P314" s="59"/>
      <c r="Q314" s="93"/>
      <c r="R314" s="94"/>
    </row>
    <row r="315" spans="1:18" s="5" customFormat="1" ht="28.5">
      <c r="A315" s="3"/>
      <c r="B315" s="101"/>
      <c r="C315" s="103"/>
      <c r="D315" s="105"/>
      <c r="E315" s="107"/>
      <c r="F315" s="109"/>
      <c r="G315" s="111"/>
      <c r="H315" s="113"/>
      <c r="I315" s="43" t="s">
        <v>36</v>
      </c>
      <c r="J315" s="22" t="s">
        <v>52</v>
      </c>
      <c r="K315" s="59"/>
      <c r="L315" s="59" t="s">
        <v>28</v>
      </c>
      <c r="M315" s="59"/>
      <c r="N315" s="59"/>
      <c r="O315" s="59"/>
      <c r="P315" s="59"/>
      <c r="Q315" s="93"/>
      <c r="R315" s="94"/>
    </row>
    <row r="316" spans="1:18" s="5" customFormat="1" ht="27" customHeight="1">
      <c r="A316" s="3"/>
      <c r="B316" s="101"/>
      <c r="C316" s="103"/>
      <c r="D316" s="105"/>
      <c r="E316" s="107"/>
      <c r="F316" s="109"/>
      <c r="G316" s="111"/>
      <c r="H316" s="113"/>
      <c r="I316" s="43" t="s">
        <v>36</v>
      </c>
      <c r="J316" s="22" t="s">
        <v>37</v>
      </c>
      <c r="K316" s="59"/>
      <c r="L316" s="59" t="s">
        <v>28</v>
      </c>
      <c r="M316" s="59"/>
      <c r="N316" s="59" t="s">
        <v>28</v>
      </c>
      <c r="O316" s="59"/>
      <c r="P316" s="59"/>
      <c r="Q316" s="93"/>
      <c r="R316" s="94"/>
    </row>
    <row r="317" spans="1:18" s="5" customFormat="1" ht="27" customHeight="1">
      <c r="A317" s="3"/>
      <c r="B317" s="101" t="s">
        <v>94</v>
      </c>
      <c r="C317" s="103">
        <v>31</v>
      </c>
      <c r="D317" s="105" t="s">
        <v>101</v>
      </c>
      <c r="E317" s="107">
        <v>2</v>
      </c>
      <c r="F317" s="109" t="s">
        <v>103</v>
      </c>
      <c r="G317" s="111">
        <v>3</v>
      </c>
      <c r="H317" s="113" t="s">
        <v>46</v>
      </c>
      <c r="I317" s="43" t="s">
        <v>26</v>
      </c>
      <c r="J317" s="44" t="s">
        <v>29</v>
      </c>
      <c r="K317" s="59" t="s">
        <v>28</v>
      </c>
      <c r="L317" s="59" t="s">
        <v>28</v>
      </c>
      <c r="M317" s="59"/>
      <c r="N317" s="59"/>
      <c r="O317" s="59"/>
      <c r="P317" s="59" t="s">
        <v>28</v>
      </c>
      <c r="Q317" s="93"/>
      <c r="R317" s="94"/>
    </row>
    <row r="318" spans="1:18" s="5" customFormat="1" ht="27" customHeight="1">
      <c r="A318" s="3"/>
      <c r="B318" s="101"/>
      <c r="C318" s="103"/>
      <c r="D318" s="105"/>
      <c r="E318" s="107"/>
      <c r="F318" s="109"/>
      <c r="G318" s="111"/>
      <c r="H318" s="113"/>
      <c r="I318" s="43" t="s">
        <v>26</v>
      </c>
      <c r="J318" s="44" t="s">
        <v>35</v>
      </c>
      <c r="K318" s="59" t="s">
        <v>28</v>
      </c>
      <c r="L318" s="59" t="s">
        <v>28</v>
      </c>
      <c r="M318" s="59"/>
      <c r="N318" s="59"/>
      <c r="O318" s="59"/>
      <c r="P318" s="59" t="s">
        <v>28</v>
      </c>
      <c r="Q318" s="93"/>
      <c r="R318" s="94"/>
    </row>
    <row r="319" spans="1:18" s="5" customFormat="1" ht="27" customHeight="1">
      <c r="A319" s="3"/>
      <c r="B319" s="101"/>
      <c r="C319" s="103"/>
      <c r="D319" s="105"/>
      <c r="E319" s="107"/>
      <c r="F319" s="109"/>
      <c r="G319" s="111"/>
      <c r="H319" s="113"/>
      <c r="I319" s="43" t="s">
        <v>36</v>
      </c>
      <c r="J319" s="22" t="s">
        <v>49</v>
      </c>
      <c r="K319" s="59"/>
      <c r="L319" s="59" t="s">
        <v>28</v>
      </c>
      <c r="M319" s="59"/>
      <c r="N319" s="59"/>
      <c r="O319" s="59"/>
      <c r="P319" s="59"/>
      <c r="Q319" s="93"/>
      <c r="R319" s="94"/>
    </row>
    <row r="320" spans="1:18" s="5" customFormat="1" ht="27" customHeight="1">
      <c r="A320" s="3"/>
      <c r="B320" s="101"/>
      <c r="C320" s="103"/>
      <c r="D320" s="105"/>
      <c r="E320" s="107"/>
      <c r="F320" s="109"/>
      <c r="G320" s="111"/>
      <c r="H320" s="113"/>
      <c r="I320" s="43" t="s">
        <v>36</v>
      </c>
      <c r="J320" s="22" t="s">
        <v>50</v>
      </c>
      <c r="K320" s="59"/>
      <c r="L320" s="59" t="s">
        <v>28</v>
      </c>
      <c r="M320" s="59"/>
      <c r="N320" s="59"/>
      <c r="O320" s="59"/>
      <c r="P320" s="59"/>
      <c r="Q320" s="93"/>
      <c r="R320" s="94"/>
    </row>
    <row r="321" spans="1:18" s="5" customFormat="1" ht="27" customHeight="1">
      <c r="A321" s="3"/>
      <c r="B321" s="101"/>
      <c r="C321" s="103"/>
      <c r="D321" s="105"/>
      <c r="E321" s="107"/>
      <c r="F321" s="109"/>
      <c r="G321" s="111"/>
      <c r="H321" s="113"/>
      <c r="I321" s="43" t="s">
        <v>36</v>
      </c>
      <c r="J321" s="22" t="s">
        <v>51</v>
      </c>
      <c r="K321" s="59"/>
      <c r="L321" s="59" t="s">
        <v>28</v>
      </c>
      <c r="M321" s="59"/>
      <c r="N321" s="59"/>
      <c r="O321" s="59"/>
      <c r="P321" s="59"/>
      <c r="Q321" s="93"/>
      <c r="R321" s="94"/>
    </row>
    <row r="322" spans="1:18" s="5" customFormat="1" ht="28.5">
      <c r="A322" s="3"/>
      <c r="B322" s="101"/>
      <c r="C322" s="103"/>
      <c r="D322" s="105"/>
      <c r="E322" s="107"/>
      <c r="F322" s="109"/>
      <c r="G322" s="111"/>
      <c r="H322" s="113"/>
      <c r="I322" s="43" t="s">
        <v>36</v>
      </c>
      <c r="J322" s="22" t="s">
        <v>52</v>
      </c>
      <c r="K322" s="59"/>
      <c r="L322" s="59" t="s">
        <v>28</v>
      </c>
      <c r="M322" s="59"/>
      <c r="N322" s="59"/>
      <c r="O322" s="59"/>
      <c r="P322" s="59"/>
      <c r="Q322" s="93"/>
      <c r="R322" s="94"/>
    </row>
    <row r="323" spans="1:18" s="5" customFormat="1" ht="27" customHeight="1">
      <c r="A323" s="3"/>
      <c r="B323" s="101"/>
      <c r="C323" s="103"/>
      <c r="D323" s="105"/>
      <c r="E323" s="107"/>
      <c r="F323" s="109"/>
      <c r="G323" s="111"/>
      <c r="H323" s="113"/>
      <c r="I323" s="43" t="s">
        <v>36</v>
      </c>
      <c r="J323" s="22" t="s">
        <v>37</v>
      </c>
      <c r="K323" s="59"/>
      <c r="L323" s="59" t="s">
        <v>28</v>
      </c>
      <c r="M323" s="59"/>
      <c r="N323" s="59" t="s">
        <v>28</v>
      </c>
      <c r="O323" s="59"/>
      <c r="P323" s="59"/>
      <c r="Q323" s="93"/>
      <c r="R323" s="94"/>
    </row>
    <row r="324" spans="1:18" s="5" customFormat="1" ht="27" customHeight="1">
      <c r="A324" s="3"/>
      <c r="B324" s="101" t="s">
        <v>94</v>
      </c>
      <c r="C324" s="103">
        <v>31</v>
      </c>
      <c r="D324" s="105" t="s">
        <v>101</v>
      </c>
      <c r="E324" s="107">
        <v>3</v>
      </c>
      <c r="F324" s="109" t="s">
        <v>104</v>
      </c>
      <c r="G324" s="111">
        <v>3</v>
      </c>
      <c r="H324" s="113" t="s">
        <v>46</v>
      </c>
      <c r="I324" s="43" t="s">
        <v>26</v>
      </c>
      <c r="J324" s="44" t="s">
        <v>29</v>
      </c>
      <c r="K324" s="59" t="s">
        <v>28</v>
      </c>
      <c r="L324" s="59" t="s">
        <v>28</v>
      </c>
      <c r="M324" s="59"/>
      <c r="N324" s="59"/>
      <c r="O324" s="59"/>
      <c r="P324" s="59" t="s">
        <v>28</v>
      </c>
      <c r="Q324" s="93"/>
      <c r="R324" s="94"/>
    </row>
    <row r="325" spans="1:18" s="5" customFormat="1" ht="27" customHeight="1">
      <c r="A325" s="3"/>
      <c r="B325" s="101"/>
      <c r="C325" s="103"/>
      <c r="D325" s="105"/>
      <c r="E325" s="107"/>
      <c r="F325" s="109"/>
      <c r="G325" s="111"/>
      <c r="H325" s="113"/>
      <c r="I325" s="43" t="s">
        <v>26</v>
      </c>
      <c r="J325" s="44" t="s">
        <v>35</v>
      </c>
      <c r="K325" s="59" t="s">
        <v>28</v>
      </c>
      <c r="L325" s="59" t="s">
        <v>28</v>
      </c>
      <c r="M325" s="59"/>
      <c r="N325" s="59"/>
      <c r="O325" s="59"/>
      <c r="P325" s="59" t="s">
        <v>28</v>
      </c>
      <c r="Q325" s="93"/>
      <c r="R325" s="94"/>
    </row>
    <row r="326" spans="1:18" s="5" customFormat="1" ht="27" customHeight="1">
      <c r="A326" s="3"/>
      <c r="B326" s="101"/>
      <c r="C326" s="103"/>
      <c r="D326" s="105"/>
      <c r="E326" s="107"/>
      <c r="F326" s="109"/>
      <c r="G326" s="111"/>
      <c r="H326" s="113"/>
      <c r="I326" s="43" t="s">
        <v>36</v>
      </c>
      <c r="J326" s="22" t="s">
        <v>49</v>
      </c>
      <c r="K326" s="59"/>
      <c r="L326" s="59" t="s">
        <v>28</v>
      </c>
      <c r="M326" s="59"/>
      <c r="N326" s="59"/>
      <c r="O326" s="59"/>
      <c r="P326" s="59"/>
      <c r="Q326" s="93"/>
      <c r="R326" s="94"/>
    </row>
    <row r="327" spans="1:18" s="5" customFormat="1" ht="27" customHeight="1">
      <c r="A327" s="3"/>
      <c r="B327" s="101"/>
      <c r="C327" s="103"/>
      <c r="D327" s="105"/>
      <c r="E327" s="107"/>
      <c r="F327" s="109"/>
      <c r="G327" s="111"/>
      <c r="H327" s="113"/>
      <c r="I327" s="43" t="s">
        <v>36</v>
      </c>
      <c r="J327" s="22" t="s">
        <v>50</v>
      </c>
      <c r="K327" s="59"/>
      <c r="L327" s="59" t="s">
        <v>28</v>
      </c>
      <c r="M327" s="59"/>
      <c r="N327" s="59"/>
      <c r="O327" s="59"/>
      <c r="P327" s="59"/>
      <c r="Q327" s="93"/>
      <c r="R327" s="94"/>
    </row>
    <row r="328" spans="1:18" s="5" customFormat="1" ht="27" customHeight="1">
      <c r="A328" s="3"/>
      <c r="B328" s="101"/>
      <c r="C328" s="103"/>
      <c r="D328" s="105"/>
      <c r="E328" s="107"/>
      <c r="F328" s="109"/>
      <c r="G328" s="111"/>
      <c r="H328" s="113"/>
      <c r="I328" s="43" t="s">
        <v>36</v>
      </c>
      <c r="J328" s="22" t="s">
        <v>51</v>
      </c>
      <c r="K328" s="59"/>
      <c r="L328" s="59" t="s">
        <v>28</v>
      </c>
      <c r="M328" s="59"/>
      <c r="N328" s="59"/>
      <c r="O328" s="59"/>
      <c r="P328" s="59"/>
      <c r="Q328" s="93"/>
      <c r="R328" s="94"/>
    </row>
    <row r="329" spans="1:18" s="5" customFormat="1" ht="28.5">
      <c r="A329" s="3"/>
      <c r="B329" s="101"/>
      <c r="C329" s="103"/>
      <c r="D329" s="105"/>
      <c r="E329" s="107"/>
      <c r="F329" s="109"/>
      <c r="G329" s="111"/>
      <c r="H329" s="113"/>
      <c r="I329" s="43" t="s">
        <v>36</v>
      </c>
      <c r="J329" s="22" t="s">
        <v>52</v>
      </c>
      <c r="K329" s="59"/>
      <c r="L329" s="59" t="s">
        <v>28</v>
      </c>
      <c r="M329" s="59"/>
      <c r="N329" s="59"/>
      <c r="O329" s="59"/>
      <c r="P329" s="59"/>
      <c r="Q329" s="93"/>
      <c r="R329" s="94"/>
    </row>
    <row r="330" spans="1:18" s="5" customFormat="1" ht="27" customHeight="1">
      <c r="A330" s="3"/>
      <c r="B330" s="101"/>
      <c r="C330" s="103"/>
      <c r="D330" s="105"/>
      <c r="E330" s="107"/>
      <c r="F330" s="109"/>
      <c r="G330" s="111"/>
      <c r="H330" s="113"/>
      <c r="I330" s="43" t="s">
        <v>36</v>
      </c>
      <c r="J330" s="22" t="s">
        <v>37</v>
      </c>
      <c r="K330" s="59"/>
      <c r="L330" s="59" t="s">
        <v>28</v>
      </c>
      <c r="M330" s="59"/>
      <c r="N330" s="59" t="s">
        <v>28</v>
      </c>
      <c r="O330" s="59"/>
      <c r="P330" s="59"/>
      <c r="Q330" s="93"/>
      <c r="R330" s="94"/>
    </row>
    <row r="331" spans="1:18" s="5" customFormat="1" ht="27" customHeight="1">
      <c r="A331" s="3"/>
      <c r="B331" s="101" t="s">
        <v>94</v>
      </c>
      <c r="C331" s="103">
        <v>31</v>
      </c>
      <c r="D331" s="105" t="s">
        <v>101</v>
      </c>
      <c r="E331" s="107">
        <v>4</v>
      </c>
      <c r="F331" s="109" t="s">
        <v>105</v>
      </c>
      <c r="G331" s="111">
        <v>3</v>
      </c>
      <c r="H331" s="113" t="s">
        <v>46</v>
      </c>
      <c r="I331" s="43" t="s">
        <v>26</v>
      </c>
      <c r="J331" s="44" t="s">
        <v>29</v>
      </c>
      <c r="K331" s="59" t="s">
        <v>28</v>
      </c>
      <c r="L331" s="59" t="s">
        <v>28</v>
      </c>
      <c r="M331" s="59"/>
      <c r="N331" s="59"/>
      <c r="O331" s="59"/>
      <c r="P331" s="59" t="s">
        <v>28</v>
      </c>
      <c r="Q331" s="93"/>
      <c r="R331" s="94"/>
    </row>
    <row r="332" spans="1:18" s="5" customFormat="1" ht="27" customHeight="1">
      <c r="A332" s="3"/>
      <c r="B332" s="101"/>
      <c r="C332" s="103"/>
      <c r="D332" s="105"/>
      <c r="E332" s="107"/>
      <c r="F332" s="109"/>
      <c r="G332" s="111"/>
      <c r="H332" s="113"/>
      <c r="I332" s="43" t="s">
        <v>26</v>
      </c>
      <c r="J332" s="44" t="s">
        <v>35</v>
      </c>
      <c r="K332" s="59" t="s">
        <v>28</v>
      </c>
      <c r="L332" s="59" t="s">
        <v>28</v>
      </c>
      <c r="M332" s="59"/>
      <c r="N332" s="59"/>
      <c r="O332" s="59"/>
      <c r="P332" s="59" t="s">
        <v>28</v>
      </c>
      <c r="Q332" s="93"/>
      <c r="R332" s="94"/>
    </row>
    <row r="333" spans="1:18" s="5" customFormat="1" ht="27" customHeight="1">
      <c r="A333" s="3"/>
      <c r="B333" s="101"/>
      <c r="C333" s="103"/>
      <c r="D333" s="105"/>
      <c r="E333" s="107"/>
      <c r="F333" s="109"/>
      <c r="G333" s="111"/>
      <c r="H333" s="113"/>
      <c r="I333" s="43" t="s">
        <v>36</v>
      </c>
      <c r="J333" s="22" t="s">
        <v>49</v>
      </c>
      <c r="K333" s="59"/>
      <c r="L333" s="59" t="s">
        <v>28</v>
      </c>
      <c r="M333" s="59"/>
      <c r="N333" s="59"/>
      <c r="O333" s="59"/>
      <c r="P333" s="59"/>
      <c r="Q333" s="93"/>
      <c r="R333" s="94"/>
    </row>
    <row r="334" spans="1:18" s="5" customFormat="1" ht="27" customHeight="1">
      <c r="A334" s="3"/>
      <c r="B334" s="101"/>
      <c r="C334" s="103"/>
      <c r="D334" s="105"/>
      <c r="E334" s="107"/>
      <c r="F334" s="109"/>
      <c r="G334" s="111"/>
      <c r="H334" s="113"/>
      <c r="I334" s="43" t="s">
        <v>36</v>
      </c>
      <c r="J334" s="22" t="s">
        <v>50</v>
      </c>
      <c r="K334" s="59"/>
      <c r="L334" s="59" t="s">
        <v>28</v>
      </c>
      <c r="M334" s="59"/>
      <c r="N334" s="59"/>
      <c r="O334" s="59"/>
      <c r="P334" s="59"/>
      <c r="Q334" s="93"/>
      <c r="R334" s="94"/>
    </row>
    <row r="335" spans="1:18" s="5" customFormat="1" ht="27" customHeight="1">
      <c r="A335" s="3"/>
      <c r="B335" s="101"/>
      <c r="C335" s="103"/>
      <c r="D335" s="105"/>
      <c r="E335" s="107"/>
      <c r="F335" s="109"/>
      <c r="G335" s="111"/>
      <c r="H335" s="113"/>
      <c r="I335" s="43" t="s">
        <v>36</v>
      </c>
      <c r="J335" s="22" t="s">
        <v>51</v>
      </c>
      <c r="K335" s="59"/>
      <c r="L335" s="59" t="s">
        <v>28</v>
      </c>
      <c r="M335" s="59"/>
      <c r="N335" s="59"/>
      <c r="O335" s="59"/>
      <c r="P335" s="59"/>
      <c r="Q335" s="93"/>
      <c r="R335" s="94"/>
    </row>
    <row r="336" spans="1:18" s="5" customFormat="1" ht="28.5">
      <c r="A336" s="3"/>
      <c r="B336" s="101"/>
      <c r="C336" s="103"/>
      <c r="D336" s="105"/>
      <c r="E336" s="107"/>
      <c r="F336" s="109"/>
      <c r="G336" s="111"/>
      <c r="H336" s="113"/>
      <c r="I336" s="43" t="s">
        <v>36</v>
      </c>
      <c r="J336" s="22" t="s">
        <v>52</v>
      </c>
      <c r="K336" s="59"/>
      <c r="L336" s="59" t="s">
        <v>28</v>
      </c>
      <c r="M336" s="59"/>
      <c r="N336" s="59"/>
      <c r="O336" s="59"/>
      <c r="P336" s="59"/>
      <c r="Q336" s="93"/>
      <c r="R336" s="94"/>
    </row>
    <row r="337" spans="1:18" s="5" customFormat="1" ht="27" customHeight="1">
      <c r="A337" s="3"/>
      <c r="B337" s="101"/>
      <c r="C337" s="103"/>
      <c r="D337" s="105"/>
      <c r="E337" s="107"/>
      <c r="F337" s="109"/>
      <c r="G337" s="111"/>
      <c r="H337" s="113"/>
      <c r="I337" s="43" t="s">
        <v>36</v>
      </c>
      <c r="J337" s="22" t="s">
        <v>37</v>
      </c>
      <c r="K337" s="59"/>
      <c r="L337" s="59" t="s">
        <v>28</v>
      </c>
      <c r="M337" s="59"/>
      <c r="N337" s="59" t="s">
        <v>28</v>
      </c>
      <c r="O337" s="59"/>
      <c r="P337" s="59"/>
      <c r="Q337" s="93"/>
      <c r="R337" s="94"/>
    </row>
    <row r="338" spans="1:18" s="5" customFormat="1" ht="27" customHeight="1">
      <c r="A338" s="3"/>
      <c r="B338" s="101" t="s">
        <v>94</v>
      </c>
      <c r="C338" s="103">
        <v>52</v>
      </c>
      <c r="D338" s="126" t="s">
        <v>88</v>
      </c>
      <c r="E338" s="115">
        <v>3</v>
      </c>
      <c r="F338" s="116" t="s">
        <v>106</v>
      </c>
      <c r="G338" s="111">
        <v>3</v>
      </c>
      <c r="H338" s="113" t="s">
        <v>25</v>
      </c>
      <c r="I338" s="43" t="s">
        <v>26</v>
      </c>
      <c r="J338" s="44" t="s">
        <v>29</v>
      </c>
      <c r="K338" s="59" t="s">
        <v>28</v>
      </c>
      <c r="L338" s="59" t="s">
        <v>28</v>
      </c>
      <c r="M338" s="59"/>
      <c r="N338" s="59"/>
      <c r="O338" s="59"/>
      <c r="P338" s="59" t="s">
        <v>28</v>
      </c>
      <c r="Q338" s="93"/>
      <c r="R338" s="94"/>
    </row>
    <row r="339" spans="1:18" s="5" customFormat="1" ht="27" customHeight="1">
      <c r="A339" s="3"/>
      <c r="B339" s="101"/>
      <c r="C339" s="103"/>
      <c r="D339" s="126"/>
      <c r="E339" s="115"/>
      <c r="F339" s="116"/>
      <c r="G339" s="111"/>
      <c r="H339" s="113"/>
      <c r="I339" s="43" t="s">
        <v>26</v>
      </c>
      <c r="J339" s="44" t="s">
        <v>35</v>
      </c>
      <c r="K339" s="59" t="s">
        <v>28</v>
      </c>
      <c r="L339" s="59" t="s">
        <v>28</v>
      </c>
      <c r="M339" s="59"/>
      <c r="N339" s="59"/>
      <c r="O339" s="59"/>
      <c r="P339" s="59" t="s">
        <v>28</v>
      </c>
      <c r="Q339" s="93"/>
      <c r="R339" s="94"/>
    </row>
    <row r="340" spans="1:18" s="5" customFormat="1" ht="27" customHeight="1">
      <c r="A340" s="3"/>
      <c r="B340" s="101"/>
      <c r="C340" s="103"/>
      <c r="D340" s="126"/>
      <c r="E340" s="115"/>
      <c r="F340" s="116"/>
      <c r="G340" s="111"/>
      <c r="H340" s="113"/>
      <c r="I340" s="43" t="s">
        <v>36</v>
      </c>
      <c r="J340" s="44" t="s">
        <v>37</v>
      </c>
      <c r="K340" s="59"/>
      <c r="L340" s="59" t="s">
        <v>28</v>
      </c>
      <c r="M340" s="59"/>
      <c r="N340" s="59" t="s">
        <v>28</v>
      </c>
      <c r="O340" s="59"/>
      <c r="P340" s="59"/>
      <c r="Q340" s="93"/>
      <c r="R340" s="94"/>
    </row>
    <row r="341" spans="1:18" s="5" customFormat="1" ht="27" customHeight="1">
      <c r="A341" s="3"/>
      <c r="B341" s="101"/>
      <c r="C341" s="103"/>
      <c r="D341" s="126"/>
      <c r="E341" s="115"/>
      <c r="F341" s="116"/>
      <c r="G341" s="111"/>
      <c r="H341" s="113"/>
      <c r="I341" s="43" t="s">
        <v>36</v>
      </c>
      <c r="J341" s="44" t="s">
        <v>49</v>
      </c>
      <c r="K341" s="59"/>
      <c r="L341" s="59" t="s">
        <v>28</v>
      </c>
      <c r="M341" s="59"/>
      <c r="N341" s="59"/>
      <c r="O341" s="59"/>
      <c r="P341" s="59"/>
      <c r="Q341" s="93"/>
      <c r="R341" s="94"/>
    </row>
    <row r="342" spans="1:18" s="5" customFormat="1" ht="27" customHeight="1">
      <c r="A342" s="3"/>
      <c r="B342" s="101" t="s">
        <v>94</v>
      </c>
      <c r="C342" s="103">
        <v>52</v>
      </c>
      <c r="D342" s="126" t="s">
        <v>88</v>
      </c>
      <c r="E342" s="115">
        <v>13</v>
      </c>
      <c r="F342" s="116" t="s">
        <v>107</v>
      </c>
      <c r="G342" s="111">
        <v>3</v>
      </c>
      <c r="H342" s="113" t="s">
        <v>25</v>
      </c>
      <c r="I342" s="43" t="s">
        <v>26</v>
      </c>
      <c r="J342" s="44" t="s">
        <v>29</v>
      </c>
      <c r="K342" s="59" t="s">
        <v>28</v>
      </c>
      <c r="L342" s="59" t="s">
        <v>28</v>
      </c>
      <c r="M342" s="59"/>
      <c r="N342" s="59"/>
      <c r="O342" s="59"/>
      <c r="P342" s="59" t="s">
        <v>28</v>
      </c>
      <c r="Q342" s="93"/>
      <c r="R342" s="94"/>
    </row>
    <row r="343" spans="1:18" s="5" customFormat="1" ht="27" customHeight="1">
      <c r="A343" s="3"/>
      <c r="B343" s="101"/>
      <c r="C343" s="103"/>
      <c r="D343" s="126"/>
      <c r="E343" s="115"/>
      <c r="F343" s="116"/>
      <c r="G343" s="111"/>
      <c r="H343" s="113"/>
      <c r="I343" s="43" t="s">
        <v>26</v>
      </c>
      <c r="J343" s="44" t="s">
        <v>35</v>
      </c>
      <c r="K343" s="59" t="s">
        <v>28</v>
      </c>
      <c r="L343" s="59" t="s">
        <v>28</v>
      </c>
      <c r="M343" s="59"/>
      <c r="N343" s="59"/>
      <c r="O343" s="59"/>
      <c r="P343" s="59" t="s">
        <v>28</v>
      </c>
      <c r="Q343" s="93"/>
      <c r="R343" s="94"/>
    </row>
    <row r="344" spans="1:18" s="5" customFormat="1" ht="27" customHeight="1">
      <c r="A344" s="3"/>
      <c r="B344" s="101"/>
      <c r="C344" s="103"/>
      <c r="D344" s="126"/>
      <c r="E344" s="115"/>
      <c r="F344" s="116"/>
      <c r="G344" s="111"/>
      <c r="H344" s="113"/>
      <c r="I344" s="43" t="s">
        <v>36</v>
      </c>
      <c r="J344" s="44" t="s">
        <v>37</v>
      </c>
      <c r="K344" s="59"/>
      <c r="L344" s="59" t="s">
        <v>28</v>
      </c>
      <c r="M344" s="59"/>
      <c r="N344" s="59" t="s">
        <v>28</v>
      </c>
      <c r="O344" s="59"/>
      <c r="P344" s="59"/>
      <c r="Q344" s="93"/>
      <c r="R344" s="94"/>
    </row>
    <row r="345" spans="1:18" s="5" customFormat="1" ht="27" customHeight="1" thickBot="1">
      <c r="A345" s="3"/>
      <c r="B345" s="102"/>
      <c r="C345" s="104"/>
      <c r="D345" s="127"/>
      <c r="E345" s="139"/>
      <c r="F345" s="140"/>
      <c r="G345" s="112"/>
      <c r="H345" s="114"/>
      <c r="I345" s="45" t="s">
        <v>36</v>
      </c>
      <c r="J345" s="67" t="s">
        <v>49</v>
      </c>
      <c r="K345" s="60"/>
      <c r="L345" s="60" t="s">
        <v>28</v>
      </c>
      <c r="M345" s="60"/>
      <c r="N345" s="60"/>
      <c r="O345" s="60"/>
      <c r="P345" s="60"/>
      <c r="Q345" s="76"/>
      <c r="R345" s="77"/>
    </row>
    <row r="346" spans="1:18" s="5" customFormat="1" ht="27" customHeight="1">
      <c r="A346" s="3"/>
      <c r="B346" s="130" t="s">
        <v>108</v>
      </c>
      <c r="C346" s="131">
        <v>28</v>
      </c>
      <c r="D346" s="132" t="s">
        <v>44</v>
      </c>
      <c r="E346" s="133">
        <v>1</v>
      </c>
      <c r="F346" s="134" t="s">
        <v>45</v>
      </c>
      <c r="G346" s="135">
        <v>3</v>
      </c>
      <c r="H346" s="136" t="s">
        <v>46</v>
      </c>
      <c r="I346" s="68" t="s">
        <v>26</v>
      </c>
      <c r="J346" s="69" t="s">
        <v>29</v>
      </c>
      <c r="K346" s="58" t="s">
        <v>28</v>
      </c>
      <c r="L346" s="58" t="s">
        <v>28</v>
      </c>
      <c r="M346" s="58"/>
      <c r="N346" s="58"/>
      <c r="O346" s="58"/>
      <c r="P346" s="58" t="s">
        <v>28</v>
      </c>
      <c r="Q346" s="97"/>
      <c r="R346" s="98"/>
    </row>
    <row r="347" spans="1:18" s="5" customFormat="1" ht="27" customHeight="1">
      <c r="A347" s="3"/>
      <c r="B347" s="101"/>
      <c r="C347" s="103"/>
      <c r="D347" s="105"/>
      <c r="E347" s="107"/>
      <c r="F347" s="109"/>
      <c r="G347" s="111"/>
      <c r="H347" s="113"/>
      <c r="I347" s="43" t="s">
        <v>26</v>
      </c>
      <c r="J347" s="44" t="s">
        <v>35</v>
      </c>
      <c r="K347" s="59" t="s">
        <v>28</v>
      </c>
      <c r="L347" s="59" t="s">
        <v>28</v>
      </c>
      <c r="M347" s="59"/>
      <c r="N347" s="59"/>
      <c r="O347" s="59"/>
      <c r="P347" s="59" t="s">
        <v>28</v>
      </c>
      <c r="Q347" s="93"/>
      <c r="R347" s="94"/>
    </row>
    <row r="348" spans="1:18" s="5" customFormat="1" ht="27" customHeight="1">
      <c r="A348" s="3"/>
      <c r="B348" s="101"/>
      <c r="C348" s="103"/>
      <c r="D348" s="105"/>
      <c r="E348" s="107"/>
      <c r="F348" s="109"/>
      <c r="G348" s="111"/>
      <c r="H348" s="113"/>
      <c r="I348" s="43" t="s">
        <v>36</v>
      </c>
      <c r="J348" s="22" t="s">
        <v>48</v>
      </c>
      <c r="K348" s="59"/>
      <c r="L348" s="59" t="s">
        <v>28</v>
      </c>
      <c r="M348" s="59"/>
      <c r="N348" s="59"/>
      <c r="O348" s="59"/>
      <c r="P348" s="59"/>
      <c r="Q348" s="93"/>
      <c r="R348" s="94"/>
    </row>
    <row r="349" spans="1:18" s="5" customFormat="1" ht="27" customHeight="1">
      <c r="A349" s="3"/>
      <c r="B349" s="101"/>
      <c r="C349" s="103"/>
      <c r="D349" s="105"/>
      <c r="E349" s="107"/>
      <c r="F349" s="109"/>
      <c r="G349" s="111"/>
      <c r="H349" s="113"/>
      <c r="I349" s="43" t="s">
        <v>36</v>
      </c>
      <c r="J349" s="22" t="s">
        <v>49</v>
      </c>
      <c r="K349" s="59"/>
      <c r="L349" s="59" t="s">
        <v>28</v>
      </c>
      <c r="M349" s="59"/>
      <c r="N349" s="59"/>
      <c r="O349" s="59"/>
      <c r="P349" s="59"/>
      <c r="Q349" s="93"/>
      <c r="R349" s="94"/>
    </row>
    <row r="350" spans="1:18" s="5" customFormat="1" ht="27" customHeight="1">
      <c r="A350" s="3"/>
      <c r="B350" s="101"/>
      <c r="C350" s="103"/>
      <c r="D350" s="105"/>
      <c r="E350" s="107"/>
      <c r="F350" s="109"/>
      <c r="G350" s="111"/>
      <c r="H350" s="113"/>
      <c r="I350" s="43" t="s">
        <v>36</v>
      </c>
      <c r="J350" s="22" t="s">
        <v>50</v>
      </c>
      <c r="K350" s="59"/>
      <c r="L350" s="59" t="s">
        <v>28</v>
      </c>
      <c r="M350" s="59"/>
      <c r="N350" s="59"/>
      <c r="O350" s="59"/>
      <c r="P350" s="59"/>
      <c r="Q350" s="93"/>
      <c r="R350" s="94"/>
    </row>
    <row r="351" spans="1:18" s="5" customFormat="1" ht="27" customHeight="1">
      <c r="A351" s="3"/>
      <c r="B351" s="101"/>
      <c r="C351" s="103"/>
      <c r="D351" s="105"/>
      <c r="E351" s="107"/>
      <c r="F351" s="109"/>
      <c r="G351" s="111"/>
      <c r="H351" s="113"/>
      <c r="I351" s="43" t="s">
        <v>36</v>
      </c>
      <c r="J351" s="22" t="s">
        <v>51</v>
      </c>
      <c r="K351" s="59"/>
      <c r="L351" s="59" t="s">
        <v>28</v>
      </c>
      <c r="M351" s="59"/>
      <c r="N351" s="59"/>
      <c r="O351" s="59"/>
      <c r="P351" s="59"/>
      <c r="Q351" s="93"/>
      <c r="R351" s="94"/>
    </row>
    <row r="352" spans="1:18" s="5" customFormat="1" ht="28.5">
      <c r="A352" s="3"/>
      <c r="B352" s="101"/>
      <c r="C352" s="103"/>
      <c r="D352" s="105"/>
      <c r="E352" s="107"/>
      <c r="F352" s="109"/>
      <c r="G352" s="111"/>
      <c r="H352" s="113"/>
      <c r="I352" s="43" t="s">
        <v>36</v>
      </c>
      <c r="J352" s="22" t="s">
        <v>52</v>
      </c>
      <c r="K352" s="59"/>
      <c r="L352" s="59" t="s">
        <v>28</v>
      </c>
      <c r="M352" s="59"/>
      <c r="N352" s="59"/>
      <c r="O352" s="59"/>
      <c r="P352" s="59"/>
      <c r="Q352" s="93"/>
      <c r="R352" s="94"/>
    </row>
    <row r="353" spans="1:18" s="5" customFormat="1" ht="27" customHeight="1">
      <c r="A353" s="3"/>
      <c r="B353" s="101"/>
      <c r="C353" s="103"/>
      <c r="D353" s="105"/>
      <c r="E353" s="107"/>
      <c r="F353" s="109"/>
      <c r="G353" s="111"/>
      <c r="H353" s="113"/>
      <c r="I353" s="43" t="s">
        <v>36</v>
      </c>
      <c r="J353" s="22" t="s">
        <v>37</v>
      </c>
      <c r="K353" s="59"/>
      <c r="L353" s="59" t="s">
        <v>28</v>
      </c>
      <c r="M353" s="59"/>
      <c r="N353" s="59" t="s">
        <v>28</v>
      </c>
      <c r="O353" s="59"/>
      <c r="P353" s="59"/>
      <c r="Q353" s="93"/>
      <c r="R353" s="94"/>
    </row>
    <row r="354" spans="1:18" s="5" customFormat="1" ht="27" customHeight="1">
      <c r="A354" s="3"/>
      <c r="B354" s="101" t="s">
        <v>108</v>
      </c>
      <c r="C354" s="103">
        <v>28</v>
      </c>
      <c r="D354" s="105" t="s">
        <v>44</v>
      </c>
      <c r="E354" s="107">
        <v>2</v>
      </c>
      <c r="F354" s="109" t="s">
        <v>53</v>
      </c>
      <c r="G354" s="111">
        <v>3</v>
      </c>
      <c r="H354" s="113" t="s">
        <v>46</v>
      </c>
      <c r="I354" s="43" t="s">
        <v>26</v>
      </c>
      <c r="J354" s="44" t="s">
        <v>29</v>
      </c>
      <c r="K354" s="59" t="s">
        <v>28</v>
      </c>
      <c r="L354" s="59" t="s">
        <v>28</v>
      </c>
      <c r="M354" s="59"/>
      <c r="N354" s="59"/>
      <c r="O354" s="59"/>
      <c r="P354" s="59" t="s">
        <v>28</v>
      </c>
      <c r="Q354" s="93"/>
      <c r="R354" s="94"/>
    </row>
    <row r="355" spans="1:18" s="5" customFormat="1" ht="27" customHeight="1">
      <c r="A355" s="3"/>
      <c r="B355" s="101"/>
      <c r="C355" s="103"/>
      <c r="D355" s="105"/>
      <c r="E355" s="107"/>
      <c r="F355" s="109"/>
      <c r="G355" s="111"/>
      <c r="H355" s="113"/>
      <c r="I355" s="43" t="s">
        <v>26</v>
      </c>
      <c r="J355" s="44" t="s">
        <v>35</v>
      </c>
      <c r="K355" s="59" t="s">
        <v>28</v>
      </c>
      <c r="L355" s="59" t="s">
        <v>28</v>
      </c>
      <c r="M355" s="59"/>
      <c r="N355" s="59"/>
      <c r="O355" s="59"/>
      <c r="P355" s="59" t="s">
        <v>28</v>
      </c>
      <c r="Q355" s="93"/>
      <c r="R355" s="94"/>
    </row>
    <row r="356" spans="1:18" s="5" customFormat="1" ht="27" customHeight="1">
      <c r="A356" s="3"/>
      <c r="B356" s="101"/>
      <c r="C356" s="103"/>
      <c r="D356" s="105"/>
      <c r="E356" s="107"/>
      <c r="F356" s="109"/>
      <c r="G356" s="111"/>
      <c r="H356" s="113"/>
      <c r="I356" s="43" t="s">
        <v>36</v>
      </c>
      <c r="J356" s="22" t="s">
        <v>48</v>
      </c>
      <c r="K356" s="59"/>
      <c r="L356" s="59" t="s">
        <v>28</v>
      </c>
      <c r="M356" s="59"/>
      <c r="N356" s="59"/>
      <c r="O356" s="59"/>
      <c r="P356" s="59"/>
      <c r="Q356" s="93"/>
      <c r="R356" s="94"/>
    </row>
    <row r="357" spans="1:18" s="5" customFormat="1" ht="27" customHeight="1">
      <c r="A357" s="3"/>
      <c r="B357" s="101"/>
      <c r="C357" s="103"/>
      <c r="D357" s="105"/>
      <c r="E357" s="107"/>
      <c r="F357" s="109"/>
      <c r="G357" s="111"/>
      <c r="H357" s="113"/>
      <c r="I357" s="43" t="s">
        <v>36</v>
      </c>
      <c r="J357" s="22" t="s">
        <v>49</v>
      </c>
      <c r="K357" s="59"/>
      <c r="L357" s="59" t="s">
        <v>28</v>
      </c>
      <c r="M357" s="59"/>
      <c r="N357" s="59"/>
      <c r="O357" s="59"/>
      <c r="P357" s="59"/>
      <c r="Q357" s="93"/>
      <c r="R357" s="94"/>
    </row>
    <row r="358" spans="1:18" s="5" customFormat="1" ht="27" customHeight="1">
      <c r="A358" s="3"/>
      <c r="B358" s="101"/>
      <c r="C358" s="103"/>
      <c r="D358" s="105"/>
      <c r="E358" s="107"/>
      <c r="F358" s="109"/>
      <c r="G358" s="111"/>
      <c r="H358" s="113"/>
      <c r="I358" s="43" t="s">
        <v>36</v>
      </c>
      <c r="J358" s="22" t="s">
        <v>50</v>
      </c>
      <c r="K358" s="59"/>
      <c r="L358" s="59" t="s">
        <v>28</v>
      </c>
      <c r="M358" s="59"/>
      <c r="N358" s="59"/>
      <c r="O358" s="59"/>
      <c r="P358" s="59"/>
      <c r="Q358" s="93"/>
      <c r="R358" s="94"/>
    </row>
    <row r="359" spans="1:18" s="5" customFormat="1" ht="27" customHeight="1">
      <c r="A359" s="3"/>
      <c r="B359" s="101"/>
      <c r="C359" s="103"/>
      <c r="D359" s="105"/>
      <c r="E359" s="107"/>
      <c r="F359" s="109"/>
      <c r="G359" s="111"/>
      <c r="H359" s="113"/>
      <c r="I359" s="43" t="s">
        <v>36</v>
      </c>
      <c r="J359" s="22" t="s">
        <v>51</v>
      </c>
      <c r="K359" s="59"/>
      <c r="L359" s="59" t="s">
        <v>28</v>
      </c>
      <c r="M359" s="59"/>
      <c r="N359" s="59"/>
      <c r="O359" s="59"/>
      <c r="P359" s="59"/>
      <c r="Q359" s="93"/>
      <c r="R359" s="94"/>
    </row>
    <row r="360" spans="1:18" s="5" customFormat="1" ht="28.5">
      <c r="A360" s="3"/>
      <c r="B360" s="101"/>
      <c r="C360" s="103"/>
      <c r="D360" s="105"/>
      <c r="E360" s="107"/>
      <c r="F360" s="109"/>
      <c r="G360" s="111"/>
      <c r="H360" s="113"/>
      <c r="I360" s="43" t="s">
        <v>36</v>
      </c>
      <c r="J360" s="22" t="s">
        <v>52</v>
      </c>
      <c r="K360" s="59"/>
      <c r="L360" s="59" t="s">
        <v>28</v>
      </c>
      <c r="M360" s="59"/>
      <c r="N360" s="59"/>
      <c r="O360" s="59"/>
      <c r="P360" s="59"/>
      <c r="Q360" s="93"/>
      <c r="R360" s="94"/>
    </row>
    <row r="361" spans="1:18" s="5" customFormat="1" ht="27" customHeight="1">
      <c r="A361" s="3"/>
      <c r="B361" s="101"/>
      <c r="C361" s="103"/>
      <c r="D361" s="105"/>
      <c r="E361" s="107"/>
      <c r="F361" s="109"/>
      <c r="G361" s="111"/>
      <c r="H361" s="113"/>
      <c r="I361" s="43" t="s">
        <v>36</v>
      </c>
      <c r="J361" s="22" t="s">
        <v>37</v>
      </c>
      <c r="K361" s="59"/>
      <c r="L361" s="59" t="s">
        <v>28</v>
      </c>
      <c r="M361" s="59"/>
      <c r="N361" s="59" t="s">
        <v>28</v>
      </c>
      <c r="O361" s="59"/>
      <c r="P361" s="59"/>
      <c r="Q361" s="93"/>
      <c r="R361" s="94"/>
    </row>
    <row r="362" spans="1:18" s="5" customFormat="1" ht="27" customHeight="1">
      <c r="A362" s="3"/>
      <c r="B362" s="101" t="s">
        <v>108</v>
      </c>
      <c r="C362" s="103">
        <v>28</v>
      </c>
      <c r="D362" s="105" t="s">
        <v>44</v>
      </c>
      <c r="E362" s="107">
        <v>4</v>
      </c>
      <c r="F362" s="109" t="s">
        <v>54</v>
      </c>
      <c r="G362" s="111">
        <v>3</v>
      </c>
      <c r="H362" s="113" t="s">
        <v>46</v>
      </c>
      <c r="I362" s="43" t="s">
        <v>26</v>
      </c>
      <c r="J362" s="44" t="s">
        <v>29</v>
      </c>
      <c r="K362" s="59" t="s">
        <v>28</v>
      </c>
      <c r="L362" s="59" t="s">
        <v>28</v>
      </c>
      <c r="M362" s="59"/>
      <c r="N362" s="59"/>
      <c r="O362" s="59"/>
      <c r="P362" s="59" t="s">
        <v>28</v>
      </c>
      <c r="Q362" s="93"/>
      <c r="R362" s="94"/>
    </row>
    <row r="363" spans="1:18" s="5" customFormat="1" ht="27" customHeight="1">
      <c r="A363" s="3"/>
      <c r="B363" s="101"/>
      <c r="C363" s="103"/>
      <c r="D363" s="105"/>
      <c r="E363" s="107"/>
      <c r="F363" s="109"/>
      <c r="G363" s="111"/>
      <c r="H363" s="113"/>
      <c r="I363" s="43" t="s">
        <v>26</v>
      </c>
      <c r="J363" s="44" t="s">
        <v>35</v>
      </c>
      <c r="K363" s="59" t="s">
        <v>28</v>
      </c>
      <c r="L363" s="59" t="s">
        <v>28</v>
      </c>
      <c r="M363" s="59"/>
      <c r="N363" s="59"/>
      <c r="O363" s="59"/>
      <c r="P363" s="59" t="s">
        <v>28</v>
      </c>
      <c r="Q363" s="93"/>
      <c r="R363" s="94"/>
    </row>
    <row r="364" spans="1:18" s="5" customFormat="1" ht="27" customHeight="1">
      <c r="A364" s="3"/>
      <c r="B364" s="101"/>
      <c r="C364" s="103"/>
      <c r="D364" s="105"/>
      <c r="E364" s="107"/>
      <c r="F364" s="109"/>
      <c r="G364" s="111"/>
      <c r="H364" s="113"/>
      <c r="I364" s="43" t="s">
        <v>36</v>
      </c>
      <c r="J364" s="22" t="s">
        <v>48</v>
      </c>
      <c r="K364" s="59"/>
      <c r="L364" s="59" t="s">
        <v>28</v>
      </c>
      <c r="M364" s="59"/>
      <c r="N364" s="59"/>
      <c r="O364" s="59"/>
      <c r="P364" s="59"/>
      <c r="Q364" s="93"/>
      <c r="R364" s="94"/>
    </row>
    <row r="365" spans="1:18" s="5" customFormat="1" ht="27" customHeight="1">
      <c r="A365" s="3"/>
      <c r="B365" s="101"/>
      <c r="C365" s="103"/>
      <c r="D365" s="105"/>
      <c r="E365" s="107"/>
      <c r="F365" s="109"/>
      <c r="G365" s="111"/>
      <c r="H365" s="113"/>
      <c r="I365" s="43" t="s">
        <v>36</v>
      </c>
      <c r="J365" s="22" t="s">
        <v>49</v>
      </c>
      <c r="K365" s="59"/>
      <c r="L365" s="59" t="s">
        <v>28</v>
      </c>
      <c r="M365" s="59"/>
      <c r="N365" s="59"/>
      <c r="O365" s="59"/>
      <c r="P365" s="59"/>
      <c r="Q365" s="93"/>
      <c r="R365" s="94"/>
    </row>
    <row r="366" spans="1:18" s="5" customFormat="1" ht="27" customHeight="1">
      <c r="A366" s="3"/>
      <c r="B366" s="101"/>
      <c r="C366" s="103"/>
      <c r="D366" s="105"/>
      <c r="E366" s="107"/>
      <c r="F366" s="109"/>
      <c r="G366" s="111"/>
      <c r="H366" s="113"/>
      <c r="I366" s="43" t="s">
        <v>36</v>
      </c>
      <c r="J366" s="22" t="s">
        <v>50</v>
      </c>
      <c r="K366" s="59"/>
      <c r="L366" s="59" t="s">
        <v>28</v>
      </c>
      <c r="M366" s="59"/>
      <c r="N366" s="59"/>
      <c r="O366" s="59"/>
      <c r="P366" s="59"/>
      <c r="Q366" s="93"/>
      <c r="R366" s="94"/>
    </row>
    <row r="367" spans="1:18" s="5" customFormat="1" ht="27" customHeight="1">
      <c r="A367" s="3"/>
      <c r="B367" s="101"/>
      <c r="C367" s="103"/>
      <c r="D367" s="105"/>
      <c r="E367" s="107"/>
      <c r="F367" s="109"/>
      <c r="G367" s="111"/>
      <c r="H367" s="113"/>
      <c r="I367" s="43" t="s">
        <v>36</v>
      </c>
      <c r="J367" s="22" t="s">
        <v>51</v>
      </c>
      <c r="K367" s="59"/>
      <c r="L367" s="59" t="s">
        <v>28</v>
      </c>
      <c r="M367" s="59"/>
      <c r="N367" s="59"/>
      <c r="O367" s="59"/>
      <c r="P367" s="59"/>
      <c r="Q367" s="93"/>
      <c r="R367" s="94"/>
    </row>
    <row r="368" spans="1:18" s="5" customFormat="1" ht="28.5">
      <c r="A368" s="3"/>
      <c r="B368" s="101"/>
      <c r="C368" s="103"/>
      <c r="D368" s="105"/>
      <c r="E368" s="107"/>
      <c r="F368" s="109"/>
      <c r="G368" s="111"/>
      <c r="H368" s="113"/>
      <c r="I368" s="43" t="s">
        <v>36</v>
      </c>
      <c r="J368" s="22" t="s">
        <v>52</v>
      </c>
      <c r="K368" s="59"/>
      <c r="L368" s="59" t="s">
        <v>28</v>
      </c>
      <c r="M368" s="59"/>
      <c r="N368" s="59"/>
      <c r="O368" s="59"/>
      <c r="P368" s="59"/>
      <c r="Q368" s="93"/>
      <c r="R368" s="94"/>
    </row>
    <row r="369" spans="1:18" s="5" customFormat="1" ht="27" customHeight="1">
      <c r="A369" s="3"/>
      <c r="B369" s="101"/>
      <c r="C369" s="103"/>
      <c r="D369" s="105"/>
      <c r="E369" s="107"/>
      <c r="F369" s="109"/>
      <c r="G369" s="111"/>
      <c r="H369" s="113"/>
      <c r="I369" s="43" t="s">
        <v>36</v>
      </c>
      <c r="J369" s="22" t="s">
        <v>37</v>
      </c>
      <c r="K369" s="59"/>
      <c r="L369" s="59" t="s">
        <v>28</v>
      </c>
      <c r="M369" s="59"/>
      <c r="N369" s="59" t="s">
        <v>28</v>
      </c>
      <c r="O369" s="59"/>
      <c r="P369" s="59"/>
      <c r="Q369" s="93"/>
      <c r="R369" s="94"/>
    </row>
    <row r="370" spans="1:18" s="5" customFormat="1" ht="27" customHeight="1">
      <c r="A370" s="3"/>
      <c r="B370" s="101" t="s">
        <v>108</v>
      </c>
      <c r="C370" s="103">
        <v>42</v>
      </c>
      <c r="D370" s="105" t="s">
        <v>109</v>
      </c>
      <c r="E370" s="115">
        <v>1</v>
      </c>
      <c r="F370" s="116" t="s">
        <v>110</v>
      </c>
      <c r="G370" s="111">
        <v>3</v>
      </c>
      <c r="H370" s="113" t="s">
        <v>25</v>
      </c>
      <c r="I370" s="43" t="s">
        <v>26</v>
      </c>
      <c r="J370" s="44" t="s">
        <v>29</v>
      </c>
      <c r="K370" s="59" t="s">
        <v>28</v>
      </c>
      <c r="L370" s="59" t="s">
        <v>28</v>
      </c>
      <c r="M370" s="59"/>
      <c r="N370" s="59"/>
      <c r="O370" s="59"/>
      <c r="P370" s="59"/>
      <c r="Q370" s="93"/>
      <c r="R370" s="94"/>
    </row>
    <row r="371" spans="1:18" s="5" customFormat="1" ht="27" customHeight="1">
      <c r="A371" s="3"/>
      <c r="B371" s="101"/>
      <c r="C371" s="103"/>
      <c r="D371" s="105"/>
      <c r="E371" s="115"/>
      <c r="F371" s="116"/>
      <c r="G371" s="111"/>
      <c r="H371" s="113"/>
      <c r="I371" s="43" t="s">
        <v>26</v>
      </c>
      <c r="J371" s="44" t="s">
        <v>35</v>
      </c>
      <c r="K371" s="59" t="s">
        <v>28</v>
      </c>
      <c r="L371" s="59" t="s">
        <v>28</v>
      </c>
      <c r="M371" s="59"/>
      <c r="N371" s="59"/>
      <c r="O371" s="59"/>
      <c r="P371" s="59"/>
      <c r="Q371" s="93"/>
      <c r="R371" s="94"/>
    </row>
    <row r="372" spans="1:18" s="5" customFormat="1" ht="27" customHeight="1">
      <c r="A372" s="3"/>
      <c r="B372" s="101"/>
      <c r="C372" s="103"/>
      <c r="D372" s="105"/>
      <c r="E372" s="115"/>
      <c r="F372" s="116"/>
      <c r="G372" s="111"/>
      <c r="H372" s="113"/>
      <c r="I372" s="43" t="s">
        <v>36</v>
      </c>
      <c r="J372" s="44" t="s">
        <v>37</v>
      </c>
      <c r="K372" s="59"/>
      <c r="L372" s="59" t="s">
        <v>28</v>
      </c>
      <c r="M372" s="59"/>
      <c r="N372" s="59" t="s">
        <v>28</v>
      </c>
      <c r="O372" s="59"/>
      <c r="P372" s="59"/>
      <c r="Q372" s="93"/>
      <c r="R372" s="94"/>
    </row>
    <row r="373" spans="1:18" s="5" customFormat="1" ht="27" customHeight="1">
      <c r="A373" s="3"/>
      <c r="B373" s="101" t="s">
        <v>108</v>
      </c>
      <c r="C373" s="103">
        <v>46</v>
      </c>
      <c r="D373" s="105" t="s">
        <v>65</v>
      </c>
      <c r="E373" s="107">
        <v>6</v>
      </c>
      <c r="F373" s="109" t="s">
        <v>111</v>
      </c>
      <c r="G373" s="111">
        <v>3</v>
      </c>
      <c r="H373" s="113" t="s">
        <v>46</v>
      </c>
      <c r="I373" s="43" t="s">
        <v>26</v>
      </c>
      <c r="J373" s="44" t="s">
        <v>29</v>
      </c>
      <c r="K373" s="59" t="s">
        <v>28</v>
      </c>
      <c r="L373" s="59" t="s">
        <v>28</v>
      </c>
      <c r="M373" s="59"/>
      <c r="N373" s="59"/>
      <c r="O373" s="59"/>
      <c r="P373" s="59" t="s">
        <v>28</v>
      </c>
      <c r="Q373" s="93"/>
      <c r="R373" s="94"/>
    </row>
    <row r="374" spans="1:18" s="5" customFormat="1" ht="27" customHeight="1">
      <c r="A374" s="3"/>
      <c r="B374" s="101"/>
      <c r="C374" s="103"/>
      <c r="D374" s="105"/>
      <c r="E374" s="107"/>
      <c r="F374" s="109"/>
      <c r="G374" s="111"/>
      <c r="H374" s="113"/>
      <c r="I374" s="43" t="s">
        <v>26</v>
      </c>
      <c r="J374" s="44" t="s">
        <v>35</v>
      </c>
      <c r="K374" s="59" t="s">
        <v>28</v>
      </c>
      <c r="L374" s="59" t="s">
        <v>28</v>
      </c>
      <c r="M374" s="59"/>
      <c r="N374" s="59"/>
      <c r="O374" s="59"/>
      <c r="P374" s="59" t="s">
        <v>28</v>
      </c>
      <c r="Q374" s="93"/>
      <c r="R374" s="94"/>
    </row>
    <row r="375" spans="1:18" s="5" customFormat="1" ht="27" customHeight="1">
      <c r="A375" s="3"/>
      <c r="B375" s="101"/>
      <c r="C375" s="103"/>
      <c r="D375" s="105"/>
      <c r="E375" s="107"/>
      <c r="F375" s="109"/>
      <c r="G375" s="111"/>
      <c r="H375" s="113"/>
      <c r="I375" s="43" t="s">
        <v>36</v>
      </c>
      <c r="J375" s="22" t="s">
        <v>49</v>
      </c>
      <c r="K375" s="59"/>
      <c r="L375" s="59" t="s">
        <v>28</v>
      </c>
      <c r="M375" s="59"/>
      <c r="N375" s="59"/>
      <c r="O375" s="59"/>
      <c r="P375" s="59"/>
      <c r="Q375" s="93"/>
      <c r="R375" s="94"/>
    </row>
    <row r="376" spans="1:18" s="5" customFormat="1" ht="27" customHeight="1">
      <c r="A376" s="3"/>
      <c r="B376" s="101"/>
      <c r="C376" s="103"/>
      <c r="D376" s="105"/>
      <c r="E376" s="107"/>
      <c r="F376" s="109"/>
      <c r="G376" s="111"/>
      <c r="H376" s="113"/>
      <c r="I376" s="43" t="s">
        <v>36</v>
      </c>
      <c r="J376" s="22" t="s">
        <v>50</v>
      </c>
      <c r="K376" s="59"/>
      <c r="L376" s="59" t="s">
        <v>28</v>
      </c>
      <c r="M376" s="59"/>
      <c r="N376" s="59"/>
      <c r="O376" s="59"/>
      <c r="P376" s="59"/>
      <c r="Q376" s="93"/>
      <c r="R376" s="94"/>
    </row>
    <row r="377" spans="1:18" s="5" customFormat="1" ht="27" customHeight="1">
      <c r="A377" s="3"/>
      <c r="B377" s="101"/>
      <c r="C377" s="103"/>
      <c r="D377" s="105"/>
      <c r="E377" s="107"/>
      <c r="F377" s="109"/>
      <c r="G377" s="111"/>
      <c r="H377" s="113"/>
      <c r="I377" s="43" t="s">
        <v>36</v>
      </c>
      <c r="J377" s="22" t="s">
        <v>51</v>
      </c>
      <c r="K377" s="59"/>
      <c r="L377" s="59" t="s">
        <v>28</v>
      </c>
      <c r="M377" s="59"/>
      <c r="N377" s="59"/>
      <c r="O377" s="59"/>
      <c r="P377" s="59"/>
      <c r="Q377" s="93"/>
      <c r="R377" s="94"/>
    </row>
    <row r="378" spans="1:18" s="5" customFormat="1" ht="28.5">
      <c r="A378" s="3"/>
      <c r="B378" s="101"/>
      <c r="C378" s="103"/>
      <c r="D378" s="105"/>
      <c r="E378" s="107"/>
      <c r="F378" s="109"/>
      <c r="G378" s="111"/>
      <c r="H378" s="113"/>
      <c r="I378" s="43" t="s">
        <v>36</v>
      </c>
      <c r="J378" s="22" t="s">
        <v>52</v>
      </c>
      <c r="K378" s="59"/>
      <c r="L378" s="59" t="s">
        <v>28</v>
      </c>
      <c r="M378" s="59"/>
      <c r="N378" s="59"/>
      <c r="O378" s="59"/>
      <c r="P378" s="59"/>
      <c r="Q378" s="93"/>
      <c r="R378" s="94"/>
    </row>
    <row r="379" spans="1:18" s="5" customFormat="1" ht="27" customHeight="1">
      <c r="A379" s="3"/>
      <c r="B379" s="101"/>
      <c r="C379" s="103"/>
      <c r="D379" s="105"/>
      <c r="E379" s="107"/>
      <c r="F379" s="109"/>
      <c r="G379" s="111"/>
      <c r="H379" s="113"/>
      <c r="I379" s="43" t="s">
        <v>36</v>
      </c>
      <c r="J379" s="22" t="s">
        <v>37</v>
      </c>
      <c r="K379" s="59"/>
      <c r="L379" s="59" t="s">
        <v>28</v>
      </c>
      <c r="M379" s="59"/>
      <c r="N379" s="59" t="s">
        <v>28</v>
      </c>
      <c r="O379" s="59"/>
      <c r="P379" s="59"/>
      <c r="Q379" s="93"/>
      <c r="R379" s="94"/>
    </row>
    <row r="380" spans="1:18" s="5" customFormat="1" ht="27" customHeight="1">
      <c r="A380" s="3"/>
      <c r="B380" s="101" t="s">
        <v>108</v>
      </c>
      <c r="C380" s="103">
        <v>46</v>
      </c>
      <c r="D380" s="105" t="s">
        <v>65</v>
      </c>
      <c r="E380" s="107">
        <v>14</v>
      </c>
      <c r="F380" s="109" t="s">
        <v>112</v>
      </c>
      <c r="G380" s="111">
        <v>3</v>
      </c>
      <c r="H380" s="113" t="s">
        <v>46</v>
      </c>
      <c r="I380" s="43" t="s">
        <v>26</v>
      </c>
      <c r="J380" s="44" t="s">
        <v>29</v>
      </c>
      <c r="K380" s="59" t="s">
        <v>28</v>
      </c>
      <c r="L380" s="59" t="s">
        <v>28</v>
      </c>
      <c r="M380" s="59"/>
      <c r="N380" s="59"/>
      <c r="O380" s="59"/>
      <c r="P380" s="59" t="s">
        <v>28</v>
      </c>
      <c r="Q380" s="93"/>
      <c r="R380" s="94"/>
    </row>
    <row r="381" spans="1:18" s="5" customFormat="1" ht="27" customHeight="1">
      <c r="A381" s="3"/>
      <c r="B381" s="101"/>
      <c r="C381" s="103"/>
      <c r="D381" s="105"/>
      <c r="E381" s="107"/>
      <c r="F381" s="109"/>
      <c r="G381" s="111"/>
      <c r="H381" s="113"/>
      <c r="I381" s="43" t="s">
        <v>26</v>
      </c>
      <c r="J381" s="44" t="s">
        <v>35</v>
      </c>
      <c r="K381" s="59" t="s">
        <v>28</v>
      </c>
      <c r="L381" s="59" t="s">
        <v>28</v>
      </c>
      <c r="M381" s="59"/>
      <c r="N381" s="59"/>
      <c r="O381" s="59"/>
      <c r="P381" s="59" t="s">
        <v>28</v>
      </c>
      <c r="Q381" s="93"/>
      <c r="R381" s="94"/>
    </row>
    <row r="382" spans="1:18" s="5" customFormat="1" ht="27" customHeight="1">
      <c r="A382" s="3"/>
      <c r="B382" s="101"/>
      <c r="C382" s="103"/>
      <c r="D382" s="105"/>
      <c r="E382" s="107"/>
      <c r="F382" s="109"/>
      <c r="G382" s="111"/>
      <c r="H382" s="113"/>
      <c r="I382" s="43" t="s">
        <v>36</v>
      </c>
      <c r="J382" s="22" t="s">
        <v>49</v>
      </c>
      <c r="K382" s="59"/>
      <c r="L382" s="59" t="s">
        <v>28</v>
      </c>
      <c r="M382" s="59"/>
      <c r="N382" s="59"/>
      <c r="O382" s="59"/>
      <c r="P382" s="59"/>
      <c r="Q382" s="93"/>
      <c r="R382" s="94"/>
    </row>
    <row r="383" spans="1:18" s="5" customFormat="1" ht="27" customHeight="1">
      <c r="A383" s="3"/>
      <c r="B383" s="101"/>
      <c r="C383" s="103"/>
      <c r="D383" s="105"/>
      <c r="E383" s="107"/>
      <c r="F383" s="109"/>
      <c r="G383" s="111"/>
      <c r="H383" s="113"/>
      <c r="I383" s="43" t="s">
        <v>36</v>
      </c>
      <c r="J383" s="22" t="s">
        <v>50</v>
      </c>
      <c r="K383" s="59"/>
      <c r="L383" s="59" t="s">
        <v>28</v>
      </c>
      <c r="M383" s="59"/>
      <c r="N383" s="59"/>
      <c r="O383" s="59"/>
      <c r="P383" s="59"/>
      <c r="Q383" s="93"/>
      <c r="R383" s="94"/>
    </row>
    <row r="384" spans="1:18" s="5" customFormat="1" ht="27" customHeight="1">
      <c r="A384" s="3"/>
      <c r="B384" s="101"/>
      <c r="C384" s="103"/>
      <c r="D384" s="105"/>
      <c r="E384" s="107"/>
      <c r="F384" s="109"/>
      <c r="G384" s="111"/>
      <c r="H384" s="113"/>
      <c r="I384" s="43" t="s">
        <v>36</v>
      </c>
      <c r="J384" s="22" t="s">
        <v>51</v>
      </c>
      <c r="K384" s="59"/>
      <c r="L384" s="59" t="s">
        <v>28</v>
      </c>
      <c r="M384" s="59"/>
      <c r="N384" s="59"/>
      <c r="O384" s="59"/>
      <c r="P384" s="59"/>
      <c r="Q384" s="93"/>
      <c r="R384" s="94"/>
    </row>
    <row r="385" spans="1:18" s="5" customFormat="1" ht="28.5">
      <c r="A385" s="3"/>
      <c r="B385" s="101"/>
      <c r="C385" s="103"/>
      <c r="D385" s="105"/>
      <c r="E385" s="107"/>
      <c r="F385" s="109"/>
      <c r="G385" s="111"/>
      <c r="H385" s="113"/>
      <c r="I385" s="43" t="s">
        <v>36</v>
      </c>
      <c r="J385" s="22" t="s">
        <v>52</v>
      </c>
      <c r="K385" s="59"/>
      <c r="L385" s="59" t="s">
        <v>28</v>
      </c>
      <c r="M385" s="59"/>
      <c r="N385" s="59"/>
      <c r="O385" s="59"/>
      <c r="P385" s="59"/>
      <c r="Q385" s="93"/>
      <c r="R385" s="94"/>
    </row>
    <row r="386" spans="1:18" s="5" customFormat="1" ht="27" customHeight="1">
      <c r="A386" s="3"/>
      <c r="B386" s="101"/>
      <c r="C386" s="103"/>
      <c r="D386" s="105"/>
      <c r="E386" s="107"/>
      <c r="F386" s="109"/>
      <c r="G386" s="111"/>
      <c r="H386" s="113"/>
      <c r="I386" s="43" t="s">
        <v>36</v>
      </c>
      <c r="J386" s="22" t="s">
        <v>37</v>
      </c>
      <c r="K386" s="59"/>
      <c r="L386" s="59" t="s">
        <v>28</v>
      </c>
      <c r="M386" s="59"/>
      <c r="N386" s="59" t="s">
        <v>28</v>
      </c>
      <c r="O386" s="59"/>
      <c r="P386" s="59"/>
      <c r="Q386" s="93"/>
      <c r="R386" s="94"/>
    </row>
    <row r="387" spans="1:18" s="5" customFormat="1" ht="27" customHeight="1">
      <c r="A387" s="3"/>
      <c r="B387" s="101" t="s">
        <v>108</v>
      </c>
      <c r="C387" s="103">
        <v>54</v>
      </c>
      <c r="D387" s="105" t="s">
        <v>67</v>
      </c>
      <c r="E387" s="115">
        <v>1</v>
      </c>
      <c r="F387" s="116" t="s">
        <v>113</v>
      </c>
      <c r="G387" s="111">
        <v>3</v>
      </c>
      <c r="H387" s="113" t="s">
        <v>25</v>
      </c>
      <c r="I387" s="43" t="s">
        <v>26</v>
      </c>
      <c r="J387" s="44" t="s">
        <v>29</v>
      </c>
      <c r="K387" s="59" t="s">
        <v>28</v>
      </c>
      <c r="L387" s="59" t="s">
        <v>28</v>
      </c>
      <c r="M387" s="59"/>
      <c r="N387" s="59"/>
      <c r="O387" s="59"/>
      <c r="P387" s="59"/>
      <c r="Q387" s="93"/>
      <c r="R387" s="94"/>
    </row>
    <row r="388" spans="1:18" s="5" customFormat="1" ht="27" customHeight="1">
      <c r="A388" s="3"/>
      <c r="B388" s="101"/>
      <c r="C388" s="103"/>
      <c r="D388" s="105"/>
      <c r="E388" s="115"/>
      <c r="F388" s="116"/>
      <c r="G388" s="111"/>
      <c r="H388" s="113"/>
      <c r="I388" s="43" t="s">
        <v>26</v>
      </c>
      <c r="J388" s="44" t="s">
        <v>35</v>
      </c>
      <c r="K388" s="59" t="s">
        <v>28</v>
      </c>
      <c r="L388" s="59" t="s">
        <v>28</v>
      </c>
      <c r="M388" s="59"/>
      <c r="N388" s="59"/>
      <c r="O388" s="59"/>
      <c r="P388" s="59"/>
      <c r="Q388" s="93"/>
      <c r="R388" s="94"/>
    </row>
    <row r="389" spans="1:18" s="5" customFormat="1" ht="27" customHeight="1" thickBot="1">
      <c r="A389" s="3"/>
      <c r="B389" s="102"/>
      <c r="C389" s="104"/>
      <c r="D389" s="106"/>
      <c r="E389" s="139"/>
      <c r="F389" s="140"/>
      <c r="G389" s="112"/>
      <c r="H389" s="114"/>
      <c r="I389" s="45" t="s">
        <v>36</v>
      </c>
      <c r="J389" s="67" t="s">
        <v>37</v>
      </c>
      <c r="K389" s="60"/>
      <c r="L389" s="60" t="s">
        <v>28</v>
      </c>
      <c r="M389" s="60"/>
      <c r="N389" s="60" t="s">
        <v>28</v>
      </c>
      <c r="O389" s="60"/>
      <c r="P389" s="60"/>
      <c r="Q389" s="76"/>
      <c r="R389" s="77"/>
    </row>
    <row r="390" spans="1:18" s="5" customFormat="1" ht="27" customHeight="1">
      <c r="A390" s="3"/>
      <c r="B390" s="130" t="s">
        <v>114</v>
      </c>
      <c r="C390" s="131">
        <v>17</v>
      </c>
      <c r="D390" s="184" t="s">
        <v>97</v>
      </c>
      <c r="E390" s="137">
        <v>2</v>
      </c>
      <c r="F390" s="138" t="s">
        <v>115</v>
      </c>
      <c r="G390" s="135">
        <v>3</v>
      </c>
      <c r="H390" s="136" t="s">
        <v>25</v>
      </c>
      <c r="I390" s="68" t="s">
        <v>26</v>
      </c>
      <c r="J390" s="69" t="s">
        <v>29</v>
      </c>
      <c r="K390" s="58" t="s">
        <v>28</v>
      </c>
      <c r="L390" s="58" t="s">
        <v>28</v>
      </c>
      <c r="M390" s="58"/>
      <c r="N390" s="58"/>
      <c r="O390" s="58"/>
      <c r="P390" s="58" t="s">
        <v>28</v>
      </c>
      <c r="Q390" s="97"/>
      <c r="R390" s="98"/>
    </row>
    <row r="391" spans="1:18" s="5" customFormat="1" ht="27" customHeight="1">
      <c r="A391" s="3"/>
      <c r="B391" s="101"/>
      <c r="C391" s="103"/>
      <c r="D391" s="126"/>
      <c r="E391" s="115"/>
      <c r="F391" s="116"/>
      <c r="G391" s="111"/>
      <c r="H391" s="113"/>
      <c r="I391" s="43" t="s">
        <v>26</v>
      </c>
      <c r="J391" s="44" t="s">
        <v>35</v>
      </c>
      <c r="K391" s="59" t="s">
        <v>28</v>
      </c>
      <c r="L391" s="59" t="s">
        <v>28</v>
      </c>
      <c r="M391" s="59"/>
      <c r="N391" s="59"/>
      <c r="O391" s="59"/>
      <c r="P391" s="59" t="s">
        <v>28</v>
      </c>
      <c r="Q391" s="93"/>
      <c r="R391" s="94"/>
    </row>
    <row r="392" spans="1:18" s="5" customFormat="1" ht="27" customHeight="1">
      <c r="A392" s="3"/>
      <c r="B392" s="101"/>
      <c r="C392" s="103"/>
      <c r="D392" s="126"/>
      <c r="E392" s="115"/>
      <c r="F392" s="116"/>
      <c r="G392" s="111"/>
      <c r="H392" s="113"/>
      <c r="I392" s="43" t="s">
        <v>36</v>
      </c>
      <c r="J392" s="44" t="s">
        <v>37</v>
      </c>
      <c r="K392" s="59"/>
      <c r="L392" s="59" t="s">
        <v>28</v>
      </c>
      <c r="M392" s="59"/>
      <c r="N392" s="59" t="s">
        <v>28</v>
      </c>
      <c r="O392" s="59"/>
      <c r="P392" s="59"/>
      <c r="Q392" s="93"/>
      <c r="R392" s="94"/>
    </row>
    <row r="393" spans="1:18" s="5" customFormat="1" ht="27" customHeight="1">
      <c r="A393" s="3"/>
      <c r="B393" s="101"/>
      <c r="C393" s="103"/>
      <c r="D393" s="126"/>
      <c r="E393" s="115"/>
      <c r="F393" s="116"/>
      <c r="G393" s="111"/>
      <c r="H393" s="113"/>
      <c r="I393" s="43" t="s">
        <v>36</v>
      </c>
      <c r="J393" s="44" t="s">
        <v>49</v>
      </c>
      <c r="K393" s="59"/>
      <c r="L393" s="59" t="s">
        <v>28</v>
      </c>
      <c r="M393" s="59"/>
      <c r="N393" s="59"/>
      <c r="O393" s="59"/>
      <c r="P393" s="59"/>
      <c r="Q393" s="93"/>
      <c r="R393" s="94"/>
    </row>
    <row r="394" spans="1:18" s="5" customFormat="1" ht="27" customHeight="1">
      <c r="A394" s="3"/>
      <c r="B394" s="101" t="s">
        <v>114</v>
      </c>
      <c r="C394" s="103">
        <v>17</v>
      </c>
      <c r="D394" s="126" t="s">
        <v>97</v>
      </c>
      <c r="E394" s="115">
        <v>3</v>
      </c>
      <c r="F394" s="116" t="s">
        <v>116</v>
      </c>
      <c r="G394" s="111">
        <v>3</v>
      </c>
      <c r="H394" s="113" t="s">
        <v>25</v>
      </c>
      <c r="I394" s="43" t="s">
        <v>26</v>
      </c>
      <c r="J394" s="44" t="s">
        <v>29</v>
      </c>
      <c r="K394" s="59" t="s">
        <v>28</v>
      </c>
      <c r="L394" s="59" t="s">
        <v>28</v>
      </c>
      <c r="M394" s="59"/>
      <c r="N394" s="59"/>
      <c r="O394" s="59"/>
      <c r="P394" s="59" t="s">
        <v>28</v>
      </c>
      <c r="Q394" s="93"/>
      <c r="R394" s="94"/>
    </row>
    <row r="395" spans="1:18" s="5" customFormat="1" ht="27" customHeight="1">
      <c r="A395" s="3"/>
      <c r="B395" s="101"/>
      <c r="C395" s="103"/>
      <c r="D395" s="126"/>
      <c r="E395" s="115"/>
      <c r="F395" s="116"/>
      <c r="G395" s="111"/>
      <c r="H395" s="113"/>
      <c r="I395" s="43" t="s">
        <v>26</v>
      </c>
      <c r="J395" s="44" t="s">
        <v>35</v>
      </c>
      <c r="K395" s="59" t="s">
        <v>28</v>
      </c>
      <c r="L395" s="59" t="s">
        <v>28</v>
      </c>
      <c r="M395" s="59"/>
      <c r="N395" s="59"/>
      <c r="O395" s="59"/>
      <c r="P395" s="59" t="s">
        <v>28</v>
      </c>
      <c r="Q395" s="93"/>
      <c r="R395" s="94"/>
    </row>
    <row r="396" spans="1:18" s="5" customFormat="1" ht="27" customHeight="1">
      <c r="A396" s="3"/>
      <c r="B396" s="101"/>
      <c r="C396" s="103"/>
      <c r="D396" s="126"/>
      <c r="E396" s="115"/>
      <c r="F396" s="116"/>
      <c r="G396" s="111"/>
      <c r="H396" s="113"/>
      <c r="I396" s="43" t="s">
        <v>36</v>
      </c>
      <c r="J396" s="44" t="s">
        <v>37</v>
      </c>
      <c r="K396" s="59"/>
      <c r="L396" s="59" t="s">
        <v>28</v>
      </c>
      <c r="M396" s="59"/>
      <c r="N396" s="59" t="s">
        <v>28</v>
      </c>
      <c r="O396" s="59"/>
      <c r="P396" s="59"/>
      <c r="Q396" s="93"/>
      <c r="R396" s="94"/>
    </row>
    <row r="397" spans="1:18" s="5" customFormat="1" ht="27" customHeight="1">
      <c r="A397" s="3"/>
      <c r="B397" s="101"/>
      <c r="C397" s="103"/>
      <c r="D397" s="126"/>
      <c r="E397" s="115"/>
      <c r="F397" s="116"/>
      <c r="G397" s="111"/>
      <c r="H397" s="113"/>
      <c r="I397" s="43" t="s">
        <v>36</v>
      </c>
      <c r="J397" s="44" t="s">
        <v>49</v>
      </c>
      <c r="K397" s="59"/>
      <c r="L397" s="59" t="s">
        <v>28</v>
      </c>
      <c r="M397" s="59"/>
      <c r="N397" s="59"/>
      <c r="O397" s="59"/>
      <c r="P397" s="59"/>
      <c r="Q397" s="93"/>
      <c r="R397" s="94"/>
    </row>
    <row r="398" spans="1:18" s="5" customFormat="1" ht="42.75" customHeight="1">
      <c r="A398" s="3"/>
      <c r="B398" s="101" t="s">
        <v>114</v>
      </c>
      <c r="C398" s="103">
        <v>25</v>
      </c>
      <c r="D398" s="126" t="s">
        <v>117</v>
      </c>
      <c r="E398" s="119" t="s">
        <v>32</v>
      </c>
      <c r="F398" s="109" t="s">
        <v>32</v>
      </c>
      <c r="G398" s="111">
        <v>4</v>
      </c>
      <c r="H398" s="113" t="s">
        <v>118</v>
      </c>
      <c r="I398" s="43" t="s">
        <v>47</v>
      </c>
      <c r="J398" s="44" t="s">
        <v>48</v>
      </c>
      <c r="K398" s="59" t="s">
        <v>28</v>
      </c>
      <c r="L398" s="59"/>
      <c r="M398" s="59"/>
      <c r="N398" s="59"/>
      <c r="O398" s="59"/>
      <c r="P398" s="59"/>
      <c r="Q398" s="95" t="s">
        <v>119</v>
      </c>
      <c r="R398" s="96"/>
    </row>
    <row r="399" spans="1:18" s="5" customFormat="1" ht="27" customHeight="1">
      <c r="A399" s="3"/>
      <c r="B399" s="101"/>
      <c r="C399" s="103"/>
      <c r="D399" s="126"/>
      <c r="E399" s="119"/>
      <c r="F399" s="109"/>
      <c r="G399" s="111"/>
      <c r="H399" s="113"/>
      <c r="I399" s="43" t="s">
        <v>120</v>
      </c>
      <c r="J399" s="44" t="s">
        <v>121</v>
      </c>
      <c r="K399" s="59" t="s">
        <v>28</v>
      </c>
      <c r="L399" s="59" t="s">
        <v>28</v>
      </c>
      <c r="M399" s="59"/>
      <c r="N399" s="59" t="s">
        <v>28</v>
      </c>
      <c r="O399" s="59"/>
      <c r="P399" s="59"/>
      <c r="Q399" s="95" t="s">
        <v>122</v>
      </c>
      <c r="R399" s="96"/>
    </row>
    <row r="400" spans="1:18" s="5" customFormat="1" ht="27" customHeight="1">
      <c r="A400" s="3"/>
      <c r="B400" s="101"/>
      <c r="C400" s="103"/>
      <c r="D400" s="126"/>
      <c r="E400" s="119"/>
      <c r="F400" s="109"/>
      <c r="G400" s="111"/>
      <c r="H400" s="113"/>
      <c r="I400" s="43" t="s">
        <v>120</v>
      </c>
      <c r="J400" s="44" t="s">
        <v>123</v>
      </c>
      <c r="K400" s="59" t="s">
        <v>28</v>
      </c>
      <c r="L400" s="59" t="s">
        <v>28</v>
      </c>
      <c r="M400" s="59"/>
      <c r="N400" s="59"/>
      <c r="O400" s="59"/>
      <c r="P400" s="59"/>
      <c r="Q400" s="95"/>
      <c r="R400" s="96"/>
    </row>
    <row r="401" spans="1:18" s="5" customFormat="1" ht="27" customHeight="1">
      <c r="A401" s="3"/>
      <c r="B401" s="101" t="s">
        <v>114</v>
      </c>
      <c r="C401" s="103">
        <v>28</v>
      </c>
      <c r="D401" s="105" t="s">
        <v>44</v>
      </c>
      <c r="E401" s="107">
        <v>1</v>
      </c>
      <c r="F401" s="109" t="s">
        <v>45</v>
      </c>
      <c r="G401" s="111">
        <v>3</v>
      </c>
      <c r="H401" s="113" t="s">
        <v>46</v>
      </c>
      <c r="I401" s="43" t="s">
        <v>26</v>
      </c>
      <c r="J401" s="44" t="s">
        <v>29</v>
      </c>
      <c r="K401" s="59" t="s">
        <v>28</v>
      </c>
      <c r="L401" s="59" t="s">
        <v>28</v>
      </c>
      <c r="M401" s="59"/>
      <c r="N401" s="59"/>
      <c r="O401" s="59"/>
      <c r="P401" s="59" t="s">
        <v>28</v>
      </c>
      <c r="Q401" s="93"/>
      <c r="R401" s="94"/>
    </row>
    <row r="402" spans="1:18" s="5" customFormat="1" ht="27" customHeight="1">
      <c r="A402" s="3"/>
      <c r="B402" s="101"/>
      <c r="C402" s="103"/>
      <c r="D402" s="105"/>
      <c r="E402" s="107"/>
      <c r="F402" s="109"/>
      <c r="G402" s="111"/>
      <c r="H402" s="113"/>
      <c r="I402" s="43" t="s">
        <v>26</v>
      </c>
      <c r="J402" s="44" t="s">
        <v>35</v>
      </c>
      <c r="K402" s="59" t="s">
        <v>28</v>
      </c>
      <c r="L402" s="59" t="s">
        <v>28</v>
      </c>
      <c r="M402" s="59"/>
      <c r="N402" s="59"/>
      <c r="O402" s="59"/>
      <c r="P402" s="59" t="s">
        <v>28</v>
      </c>
      <c r="Q402" s="93"/>
      <c r="R402" s="94"/>
    </row>
    <row r="403" spans="1:18" s="5" customFormat="1" ht="27" customHeight="1">
      <c r="A403" s="3"/>
      <c r="B403" s="101"/>
      <c r="C403" s="103"/>
      <c r="D403" s="105"/>
      <c r="E403" s="107"/>
      <c r="F403" s="109"/>
      <c r="G403" s="111"/>
      <c r="H403" s="113"/>
      <c r="I403" s="43" t="s">
        <v>36</v>
      </c>
      <c r="J403" s="22" t="s">
        <v>48</v>
      </c>
      <c r="K403" s="59"/>
      <c r="L403" s="59" t="s">
        <v>28</v>
      </c>
      <c r="M403" s="59"/>
      <c r="N403" s="59"/>
      <c r="O403" s="59"/>
      <c r="P403" s="59"/>
      <c r="Q403" s="93"/>
      <c r="R403" s="94"/>
    </row>
    <row r="404" spans="1:18" s="5" customFormat="1" ht="27" customHeight="1">
      <c r="A404" s="3"/>
      <c r="B404" s="101"/>
      <c r="C404" s="103"/>
      <c r="D404" s="105"/>
      <c r="E404" s="107"/>
      <c r="F404" s="109"/>
      <c r="G404" s="111"/>
      <c r="H404" s="113"/>
      <c r="I404" s="43" t="s">
        <v>36</v>
      </c>
      <c r="J404" s="22" t="s">
        <v>49</v>
      </c>
      <c r="K404" s="59"/>
      <c r="L404" s="59" t="s">
        <v>28</v>
      </c>
      <c r="M404" s="59"/>
      <c r="N404" s="59"/>
      <c r="O404" s="59"/>
      <c r="P404" s="59"/>
      <c r="Q404" s="93"/>
      <c r="R404" s="94"/>
    </row>
    <row r="405" spans="1:18" s="5" customFormat="1" ht="27" customHeight="1">
      <c r="A405" s="3"/>
      <c r="B405" s="101"/>
      <c r="C405" s="103"/>
      <c r="D405" s="105"/>
      <c r="E405" s="107"/>
      <c r="F405" s="109"/>
      <c r="G405" s="111"/>
      <c r="H405" s="113"/>
      <c r="I405" s="43" t="s">
        <v>36</v>
      </c>
      <c r="J405" s="22" t="s">
        <v>50</v>
      </c>
      <c r="K405" s="59"/>
      <c r="L405" s="59" t="s">
        <v>28</v>
      </c>
      <c r="M405" s="59"/>
      <c r="N405" s="59"/>
      <c r="O405" s="59"/>
      <c r="P405" s="59"/>
      <c r="Q405" s="93"/>
      <c r="R405" s="94"/>
    </row>
    <row r="406" spans="1:18" s="5" customFormat="1" ht="27" customHeight="1">
      <c r="A406" s="3"/>
      <c r="B406" s="101"/>
      <c r="C406" s="103"/>
      <c r="D406" s="105"/>
      <c r="E406" s="107"/>
      <c r="F406" s="109"/>
      <c r="G406" s="111"/>
      <c r="H406" s="113"/>
      <c r="I406" s="43" t="s">
        <v>36</v>
      </c>
      <c r="J406" s="22" t="s">
        <v>51</v>
      </c>
      <c r="K406" s="59"/>
      <c r="L406" s="59" t="s">
        <v>28</v>
      </c>
      <c r="M406" s="59"/>
      <c r="N406" s="59"/>
      <c r="O406" s="59"/>
      <c r="P406" s="59"/>
      <c r="Q406" s="93"/>
      <c r="R406" s="94"/>
    </row>
    <row r="407" spans="1:18" s="5" customFormat="1" ht="27" customHeight="1">
      <c r="A407" s="3"/>
      <c r="B407" s="101"/>
      <c r="C407" s="103"/>
      <c r="D407" s="105"/>
      <c r="E407" s="107"/>
      <c r="F407" s="109"/>
      <c r="G407" s="111"/>
      <c r="H407" s="113"/>
      <c r="I407" s="43" t="s">
        <v>36</v>
      </c>
      <c r="J407" s="22" t="s">
        <v>52</v>
      </c>
      <c r="K407" s="59"/>
      <c r="L407" s="59" t="s">
        <v>28</v>
      </c>
      <c r="M407" s="59"/>
      <c r="N407" s="59"/>
      <c r="O407" s="59"/>
      <c r="P407" s="59"/>
      <c r="Q407" s="93"/>
      <c r="R407" s="94"/>
    </row>
    <row r="408" spans="1:18" s="5" customFormat="1" ht="27" customHeight="1">
      <c r="A408" s="3"/>
      <c r="B408" s="101"/>
      <c r="C408" s="103"/>
      <c r="D408" s="105"/>
      <c r="E408" s="107"/>
      <c r="F408" s="109"/>
      <c r="G408" s="111"/>
      <c r="H408" s="113"/>
      <c r="I408" s="43" t="s">
        <v>36</v>
      </c>
      <c r="J408" s="22" t="s">
        <v>37</v>
      </c>
      <c r="K408" s="59"/>
      <c r="L408" s="59" t="s">
        <v>28</v>
      </c>
      <c r="M408" s="59"/>
      <c r="N408" s="59" t="s">
        <v>28</v>
      </c>
      <c r="O408" s="59"/>
      <c r="P408" s="59"/>
      <c r="Q408" s="93"/>
      <c r="R408" s="94"/>
    </row>
    <row r="409" spans="1:18" s="5" customFormat="1" ht="27" customHeight="1">
      <c r="A409" s="3"/>
      <c r="B409" s="101" t="s">
        <v>114</v>
      </c>
      <c r="C409" s="103">
        <v>28</v>
      </c>
      <c r="D409" s="105" t="s">
        <v>44</v>
      </c>
      <c r="E409" s="107">
        <v>2</v>
      </c>
      <c r="F409" s="109" t="s">
        <v>53</v>
      </c>
      <c r="G409" s="111">
        <v>3</v>
      </c>
      <c r="H409" s="113" t="s">
        <v>46</v>
      </c>
      <c r="I409" s="43" t="s">
        <v>26</v>
      </c>
      <c r="J409" s="44" t="s">
        <v>29</v>
      </c>
      <c r="K409" s="59" t="s">
        <v>28</v>
      </c>
      <c r="L409" s="59" t="s">
        <v>28</v>
      </c>
      <c r="M409" s="59"/>
      <c r="N409" s="59"/>
      <c r="O409" s="59"/>
      <c r="P409" s="59" t="s">
        <v>28</v>
      </c>
      <c r="Q409" s="93"/>
      <c r="R409" s="94"/>
    </row>
    <row r="410" spans="1:18" s="5" customFormat="1" ht="27" customHeight="1">
      <c r="A410" s="3"/>
      <c r="B410" s="101"/>
      <c r="C410" s="103"/>
      <c r="D410" s="105"/>
      <c r="E410" s="107"/>
      <c r="F410" s="109"/>
      <c r="G410" s="111"/>
      <c r="H410" s="113"/>
      <c r="I410" s="43" t="s">
        <v>26</v>
      </c>
      <c r="J410" s="44" t="s">
        <v>35</v>
      </c>
      <c r="K410" s="59" t="s">
        <v>28</v>
      </c>
      <c r="L410" s="59" t="s">
        <v>28</v>
      </c>
      <c r="M410" s="59"/>
      <c r="N410" s="59"/>
      <c r="O410" s="59"/>
      <c r="P410" s="59" t="s">
        <v>28</v>
      </c>
      <c r="Q410" s="93"/>
      <c r="R410" s="94"/>
    </row>
    <row r="411" spans="1:18" s="5" customFormat="1" ht="27" customHeight="1">
      <c r="A411" s="3"/>
      <c r="B411" s="101"/>
      <c r="C411" s="103"/>
      <c r="D411" s="105"/>
      <c r="E411" s="107"/>
      <c r="F411" s="109"/>
      <c r="G411" s="111"/>
      <c r="H411" s="113"/>
      <c r="I411" s="43" t="s">
        <v>36</v>
      </c>
      <c r="J411" s="22" t="s">
        <v>48</v>
      </c>
      <c r="K411" s="59"/>
      <c r="L411" s="59" t="s">
        <v>28</v>
      </c>
      <c r="M411" s="59"/>
      <c r="N411" s="59"/>
      <c r="O411" s="59"/>
      <c r="P411" s="59"/>
      <c r="Q411" s="93"/>
      <c r="R411" s="94"/>
    </row>
    <row r="412" spans="1:18" s="5" customFormat="1" ht="27" customHeight="1">
      <c r="A412" s="3"/>
      <c r="B412" s="101"/>
      <c r="C412" s="103"/>
      <c r="D412" s="105"/>
      <c r="E412" s="107"/>
      <c r="F412" s="109"/>
      <c r="G412" s="111"/>
      <c r="H412" s="113"/>
      <c r="I412" s="43" t="s">
        <v>36</v>
      </c>
      <c r="J412" s="22" t="s">
        <v>49</v>
      </c>
      <c r="K412" s="59"/>
      <c r="L412" s="59" t="s">
        <v>28</v>
      </c>
      <c r="M412" s="59"/>
      <c r="N412" s="59"/>
      <c r="O412" s="59"/>
      <c r="P412" s="59"/>
      <c r="Q412" s="93"/>
      <c r="R412" s="94"/>
    </row>
    <row r="413" spans="1:18" s="5" customFormat="1" ht="27" customHeight="1">
      <c r="A413" s="3"/>
      <c r="B413" s="101"/>
      <c r="C413" s="103"/>
      <c r="D413" s="105"/>
      <c r="E413" s="107"/>
      <c r="F413" s="109"/>
      <c r="G413" s="111"/>
      <c r="H413" s="113"/>
      <c r="I413" s="43" t="s">
        <v>36</v>
      </c>
      <c r="J413" s="22" t="s">
        <v>50</v>
      </c>
      <c r="K413" s="59"/>
      <c r="L413" s="59" t="s">
        <v>28</v>
      </c>
      <c r="M413" s="59"/>
      <c r="N413" s="59"/>
      <c r="O413" s="59"/>
      <c r="P413" s="59"/>
      <c r="Q413" s="93"/>
      <c r="R413" s="94"/>
    </row>
    <row r="414" spans="1:18" s="5" customFormat="1" ht="27" customHeight="1">
      <c r="A414" s="3"/>
      <c r="B414" s="101"/>
      <c r="C414" s="103"/>
      <c r="D414" s="105"/>
      <c r="E414" s="107"/>
      <c r="F414" s="109"/>
      <c r="G414" s="111"/>
      <c r="H414" s="113"/>
      <c r="I414" s="43" t="s">
        <v>36</v>
      </c>
      <c r="J414" s="22" t="s">
        <v>51</v>
      </c>
      <c r="K414" s="59"/>
      <c r="L414" s="59" t="s">
        <v>28</v>
      </c>
      <c r="M414" s="59"/>
      <c r="N414" s="59"/>
      <c r="O414" s="59"/>
      <c r="P414" s="59"/>
      <c r="Q414" s="93"/>
      <c r="R414" s="94"/>
    </row>
    <row r="415" spans="1:18" s="5" customFormat="1" ht="27" customHeight="1">
      <c r="A415" s="3"/>
      <c r="B415" s="101"/>
      <c r="C415" s="103"/>
      <c r="D415" s="105"/>
      <c r="E415" s="107"/>
      <c r="F415" s="109"/>
      <c r="G415" s="111"/>
      <c r="H415" s="113"/>
      <c r="I415" s="43" t="s">
        <v>36</v>
      </c>
      <c r="J415" s="22" t="s">
        <v>52</v>
      </c>
      <c r="K415" s="59"/>
      <c r="L415" s="59" t="s">
        <v>28</v>
      </c>
      <c r="M415" s="59"/>
      <c r="N415" s="59"/>
      <c r="O415" s="59"/>
      <c r="P415" s="59"/>
      <c r="Q415" s="93"/>
      <c r="R415" s="94"/>
    </row>
    <row r="416" spans="1:18" s="5" customFormat="1" ht="27" customHeight="1">
      <c r="A416" s="3"/>
      <c r="B416" s="101"/>
      <c r="C416" s="103"/>
      <c r="D416" s="105"/>
      <c r="E416" s="107"/>
      <c r="F416" s="109"/>
      <c r="G416" s="111"/>
      <c r="H416" s="113"/>
      <c r="I416" s="43" t="s">
        <v>36</v>
      </c>
      <c r="J416" s="22" t="s">
        <v>37</v>
      </c>
      <c r="K416" s="59"/>
      <c r="L416" s="59" t="s">
        <v>28</v>
      </c>
      <c r="M416" s="59"/>
      <c r="N416" s="59" t="s">
        <v>28</v>
      </c>
      <c r="O416" s="59"/>
      <c r="P416" s="59"/>
      <c r="Q416" s="93"/>
      <c r="R416" s="94"/>
    </row>
    <row r="417" spans="1:18" s="5" customFormat="1" ht="27" customHeight="1">
      <c r="A417" s="3"/>
      <c r="B417" s="101" t="s">
        <v>114</v>
      </c>
      <c r="C417" s="103">
        <v>28</v>
      </c>
      <c r="D417" s="105" t="s">
        <v>44</v>
      </c>
      <c r="E417" s="107">
        <v>4</v>
      </c>
      <c r="F417" s="109" t="s">
        <v>54</v>
      </c>
      <c r="G417" s="111">
        <v>3</v>
      </c>
      <c r="H417" s="113" t="s">
        <v>46</v>
      </c>
      <c r="I417" s="43" t="s">
        <v>26</v>
      </c>
      <c r="J417" s="44" t="s">
        <v>29</v>
      </c>
      <c r="K417" s="59" t="s">
        <v>28</v>
      </c>
      <c r="L417" s="59" t="s">
        <v>28</v>
      </c>
      <c r="M417" s="59"/>
      <c r="N417" s="59"/>
      <c r="O417" s="59"/>
      <c r="P417" s="59" t="s">
        <v>28</v>
      </c>
      <c r="Q417" s="93"/>
      <c r="R417" s="94"/>
    </row>
    <row r="418" spans="1:18" s="5" customFormat="1" ht="27" customHeight="1">
      <c r="A418" s="3"/>
      <c r="B418" s="101"/>
      <c r="C418" s="103"/>
      <c r="D418" s="105"/>
      <c r="E418" s="107"/>
      <c r="F418" s="109"/>
      <c r="G418" s="111"/>
      <c r="H418" s="113"/>
      <c r="I418" s="43" t="s">
        <v>26</v>
      </c>
      <c r="J418" s="44" t="s">
        <v>35</v>
      </c>
      <c r="K418" s="59" t="s">
        <v>28</v>
      </c>
      <c r="L418" s="59" t="s">
        <v>28</v>
      </c>
      <c r="M418" s="59"/>
      <c r="N418" s="59"/>
      <c r="O418" s="59"/>
      <c r="P418" s="59" t="s">
        <v>28</v>
      </c>
      <c r="Q418" s="93"/>
      <c r="R418" s="94"/>
    </row>
    <row r="419" spans="1:18" s="5" customFormat="1" ht="27" customHeight="1">
      <c r="A419" s="3"/>
      <c r="B419" s="101"/>
      <c r="C419" s="103"/>
      <c r="D419" s="105"/>
      <c r="E419" s="107"/>
      <c r="F419" s="109"/>
      <c r="G419" s="111"/>
      <c r="H419" s="113"/>
      <c r="I419" s="43" t="s">
        <v>36</v>
      </c>
      <c r="J419" s="22" t="s">
        <v>48</v>
      </c>
      <c r="K419" s="59"/>
      <c r="L419" s="59" t="s">
        <v>28</v>
      </c>
      <c r="M419" s="59"/>
      <c r="N419" s="59"/>
      <c r="O419" s="59"/>
      <c r="P419" s="59"/>
      <c r="Q419" s="93"/>
      <c r="R419" s="94"/>
    </row>
    <row r="420" spans="1:18" s="5" customFormat="1" ht="27" customHeight="1">
      <c r="A420" s="3"/>
      <c r="B420" s="101"/>
      <c r="C420" s="103"/>
      <c r="D420" s="105"/>
      <c r="E420" s="107"/>
      <c r="F420" s="109"/>
      <c r="G420" s="111"/>
      <c r="H420" s="113"/>
      <c r="I420" s="43" t="s">
        <v>36</v>
      </c>
      <c r="J420" s="22" t="s">
        <v>49</v>
      </c>
      <c r="K420" s="59"/>
      <c r="L420" s="59" t="s">
        <v>28</v>
      </c>
      <c r="M420" s="59"/>
      <c r="N420" s="59"/>
      <c r="O420" s="59"/>
      <c r="P420" s="59"/>
      <c r="Q420" s="93"/>
      <c r="R420" s="94"/>
    </row>
    <row r="421" spans="1:18" s="5" customFormat="1" ht="27" customHeight="1">
      <c r="A421" s="3"/>
      <c r="B421" s="101"/>
      <c r="C421" s="103"/>
      <c r="D421" s="105"/>
      <c r="E421" s="107"/>
      <c r="F421" s="109"/>
      <c r="G421" s="111"/>
      <c r="H421" s="113"/>
      <c r="I421" s="43" t="s">
        <v>36</v>
      </c>
      <c r="J421" s="22" t="s">
        <v>50</v>
      </c>
      <c r="K421" s="59"/>
      <c r="L421" s="59" t="s">
        <v>28</v>
      </c>
      <c r="M421" s="59"/>
      <c r="N421" s="59"/>
      <c r="O421" s="59"/>
      <c r="P421" s="59"/>
      <c r="Q421" s="93"/>
      <c r="R421" s="94"/>
    </row>
    <row r="422" spans="1:18" s="5" customFormat="1" ht="27" customHeight="1">
      <c r="A422" s="3"/>
      <c r="B422" s="101"/>
      <c r="C422" s="103"/>
      <c r="D422" s="105"/>
      <c r="E422" s="107"/>
      <c r="F422" s="109"/>
      <c r="G422" s="111"/>
      <c r="H422" s="113"/>
      <c r="I422" s="43" t="s">
        <v>36</v>
      </c>
      <c r="J422" s="22" t="s">
        <v>51</v>
      </c>
      <c r="K422" s="59"/>
      <c r="L422" s="59" t="s">
        <v>28</v>
      </c>
      <c r="M422" s="59"/>
      <c r="N422" s="59"/>
      <c r="O422" s="59"/>
      <c r="P422" s="59"/>
      <c r="Q422" s="93"/>
      <c r="R422" s="94"/>
    </row>
    <row r="423" spans="1:18" s="5" customFormat="1" ht="27" customHeight="1">
      <c r="A423" s="3"/>
      <c r="B423" s="101"/>
      <c r="C423" s="103"/>
      <c r="D423" s="105"/>
      <c r="E423" s="107"/>
      <c r="F423" s="109"/>
      <c r="G423" s="111"/>
      <c r="H423" s="113"/>
      <c r="I423" s="43" t="s">
        <v>36</v>
      </c>
      <c r="J423" s="22" t="s">
        <v>52</v>
      </c>
      <c r="K423" s="59"/>
      <c r="L423" s="59" t="s">
        <v>28</v>
      </c>
      <c r="M423" s="59"/>
      <c r="N423" s="59"/>
      <c r="O423" s="59"/>
      <c r="P423" s="59"/>
      <c r="Q423" s="93"/>
      <c r="R423" s="94"/>
    </row>
    <row r="424" spans="1:18" s="5" customFormat="1" ht="27" customHeight="1">
      <c r="A424" s="3"/>
      <c r="B424" s="101"/>
      <c r="C424" s="103"/>
      <c r="D424" s="105"/>
      <c r="E424" s="107"/>
      <c r="F424" s="109"/>
      <c r="G424" s="111"/>
      <c r="H424" s="113"/>
      <c r="I424" s="43" t="s">
        <v>36</v>
      </c>
      <c r="J424" s="22" t="s">
        <v>37</v>
      </c>
      <c r="K424" s="59"/>
      <c r="L424" s="59" t="s">
        <v>28</v>
      </c>
      <c r="M424" s="59"/>
      <c r="N424" s="59" t="s">
        <v>28</v>
      </c>
      <c r="O424" s="59"/>
      <c r="P424" s="59"/>
      <c r="Q424" s="93"/>
      <c r="R424" s="94"/>
    </row>
    <row r="425" spans="1:18" s="5" customFormat="1" ht="27" customHeight="1">
      <c r="A425" s="3"/>
      <c r="B425" s="101" t="s">
        <v>114</v>
      </c>
      <c r="C425" s="103">
        <v>53</v>
      </c>
      <c r="D425" s="105" t="s">
        <v>124</v>
      </c>
      <c r="E425" s="107">
        <v>1</v>
      </c>
      <c r="F425" s="109" t="s">
        <v>125</v>
      </c>
      <c r="G425" s="111">
        <v>3</v>
      </c>
      <c r="H425" s="113" t="s">
        <v>46</v>
      </c>
      <c r="I425" s="43" t="s">
        <v>26</v>
      </c>
      <c r="J425" s="44" t="s">
        <v>29</v>
      </c>
      <c r="K425" s="59" t="s">
        <v>28</v>
      </c>
      <c r="L425" s="59" t="s">
        <v>28</v>
      </c>
      <c r="M425" s="59"/>
      <c r="N425" s="59"/>
      <c r="O425" s="59"/>
      <c r="P425" s="59" t="s">
        <v>28</v>
      </c>
      <c r="Q425" s="93"/>
      <c r="R425" s="94"/>
    </row>
    <row r="426" spans="1:18" s="5" customFormat="1" ht="27" customHeight="1">
      <c r="A426" s="3"/>
      <c r="B426" s="101"/>
      <c r="C426" s="103"/>
      <c r="D426" s="105"/>
      <c r="E426" s="107"/>
      <c r="F426" s="109"/>
      <c r="G426" s="111"/>
      <c r="H426" s="113"/>
      <c r="I426" s="43" t="s">
        <v>26</v>
      </c>
      <c r="J426" s="44" t="s">
        <v>35</v>
      </c>
      <c r="K426" s="59" t="s">
        <v>28</v>
      </c>
      <c r="L426" s="59" t="s">
        <v>28</v>
      </c>
      <c r="M426" s="59"/>
      <c r="N426" s="59"/>
      <c r="O426" s="59"/>
      <c r="P426" s="59" t="s">
        <v>28</v>
      </c>
      <c r="Q426" s="93"/>
      <c r="R426" s="94"/>
    </row>
    <row r="427" spans="1:18" s="5" customFormat="1" ht="27" customHeight="1">
      <c r="A427" s="3"/>
      <c r="B427" s="101"/>
      <c r="C427" s="103"/>
      <c r="D427" s="105"/>
      <c r="E427" s="107"/>
      <c r="F427" s="109"/>
      <c r="G427" s="111"/>
      <c r="H427" s="113"/>
      <c r="I427" s="43" t="s">
        <v>36</v>
      </c>
      <c r="J427" s="22" t="s">
        <v>48</v>
      </c>
      <c r="K427" s="59"/>
      <c r="L427" s="59" t="s">
        <v>28</v>
      </c>
      <c r="M427" s="59"/>
      <c r="N427" s="59"/>
      <c r="O427" s="59"/>
      <c r="P427" s="59"/>
      <c r="Q427" s="93"/>
      <c r="R427" s="94"/>
    </row>
    <row r="428" spans="1:18" s="5" customFormat="1" ht="27" customHeight="1">
      <c r="A428" s="3"/>
      <c r="B428" s="101"/>
      <c r="C428" s="103"/>
      <c r="D428" s="105"/>
      <c r="E428" s="107"/>
      <c r="F428" s="109"/>
      <c r="G428" s="111"/>
      <c r="H428" s="113"/>
      <c r="I428" s="43" t="s">
        <v>36</v>
      </c>
      <c r="J428" s="22" t="s">
        <v>49</v>
      </c>
      <c r="K428" s="59"/>
      <c r="L428" s="59" t="s">
        <v>28</v>
      </c>
      <c r="M428" s="59"/>
      <c r="N428" s="59"/>
      <c r="O428" s="59"/>
      <c r="P428" s="59"/>
      <c r="Q428" s="93"/>
      <c r="R428" s="94"/>
    </row>
    <row r="429" spans="1:18" s="5" customFormat="1" ht="27" customHeight="1">
      <c r="A429" s="3"/>
      <c r="B429" s="101"/>
      <c r="C429" s="103"/>
      <c r="D429" s="105"/>
      <c r="E429" s="107"/>
      <c r="F429" s="109"/>
      <c r="G429" s="111"/>
      <c r="H429" s="113"/>
      <c r="I429" s="43" t="s">
        <v>36</v>
      </c>
      <c r="J429" s="22" t="s">
        <v>50</v>
      </c>
      <c r="K429" s="59"/>
      <c r="L429" s="59" t="s">
        <v>28</v>
      </c>
      <c r="M429" s="59"/>
      <c r="N429" s="59"/>
      <c r="O429" s="59"/>
      <c r="P429" s="59"/>
      <c r="Q429" s="93"/>
      <c r="R429" s="94"/>
    </row>
    <row r="430" spans="1:18" s="5" customFormat="1" ht="27" customHeight="1">
      <c r="A430" s="3"/>
      <c r="B430" s="101"/>
      <c r="C430" s="103"/>
      <c r="D430" s="105"/>
      <c r="E430" s="107"/>
      <c r="F430" s="109"/>
      <c r="G430" s="111"/>
      <c r="H430" s="113"/>
      <c r="I430" s="43" t="s">
        <v>36</v>
      </c>
      <c r="J430" s="22" t="s">
        <v>51</v>
      </c>
      <c r="K430" s="59"/>
      <c r="L430" s="59" t="s">
        <v>28</v>
      </c>
      <c r="M430" s="59"/>
      <c r="N430" s="59"/>
      <c r="O430" s="59"/>
      <c r="P430" s="59"/>
      <c r="Q430" s="93"/>
      <c r="R430" s="94"/>
    </row>
    <row r="431" spans="1:18" s="5" customFormat="1" ht="28.5">
      <c r="A431" s="3"/>
      <c r="B431" s="101"/>
      <c r="C431" s="103"/>
      <c r="D431" s="105"/>
      <c r="E431" s="107"/>
      <c r="F431" s="109"/>
      <c r="G431" s="111"/>
      <c r="H431" s="113"/>
      <c r="I431" s="43" t="s">
        <v>36</v>
      </c>
      <c r="J431" s="22" t="s">
        <v>52</v>
      </c>
      <c r="K431" s="59"/>
      <c r="L431" s="59" t="s">
        <v>28</v>
      </c>
      <c r="M431" s="59"/>
      <c r="N431" s="59"/>
      <c r="O431" s="59"/>
      <c r="P431" s="59"/>
      <c r="Q431" s="93"/>
      <c r="R431" s="94"/>
    </row>
    <row r="432" spans="1:18" s="5" customFormat="1" ht="27" customHeight="1" thickBot="1">
      <c r="A432" s="3"/>
      <c r="B432" s="102"/>
      <c r="C432" s="104"/>
      <c r="D432" s="106"/>
      <c r="E432" s="108"/>
      <c r="F432" s="110"/>
      <c r="G432" s="112"/>
      <c r="H432" s="114"/>
      <c r="I432" s="45" t="s">
        <v>36</v>
      </c>
      <c r="J432" s="46" t="s">
        <v>37</v>
      </c>
      <c r="K432" s="60"/>
      <c r="L432" s="60" t="s">
        <v>28</v>
      </c>
      <c r="M432" s="60"/>
      <c r="N432" s="60" t="s">
        <v>28</v>
      </c>
      <c r="O432" s="60"/>
      <c r="P432" s="60"/>
      <c r="Q432" s="76"/>
      <c r="R432" s="77"/>
    </row>
    <row r="433" spans="1:18" s="5" customFormat="1" ht="27" customHeight="1">
      <c r="A433" s="3"/>
      <c r="B433" s="130" t="s">
        <v>126</v>
      </c>
      <c r="C433" s="131">
        <v>46</v>
      </c>
      <c r="D433" s="132" t="s">
        <v>65</v>
      </c>
      <c r="E433" s="133">
        <v>5</v>
      </c>
      <c r="F433" s="134" t="s">
        <v>127</v>
      </c>
      <c r="G433" s="135">
        <v>3</v>
      </c>
      <c r="H433" s="136" t="s">
        <v>46</v>
      </c>
      <c r="I433" s="68" t="s">
        <v>26</v>
      </c>
      <c r="J433" s="69" t="s">
        <v>29</v>
      </c>
      <c r="K433" s="58" t="s">
        <v>28</v>
      </c>
      <c r="L433" s="58" t="s">
        <v>28</v>
      </c>
      <c r="M433" s="58"/>
      <c r="N433" s="58"/>
      <c r="O433" s="58"/>
      <c r="P433" s="58" t="s">
        <v>28</v>
      </c>
      <c r="Q433" s="97"/>
      <c r="R433" s="98"/>
    </row>
    <row r="434" spans="1:18" s="5" customFormat="1" ht="27" customHeight="1">
      <c r="A434" s="3"/>
      <c r="B434" s="101"/>
      <c r="C434" s="103"/>
      <c r="D434" s="105"/>
      <c r="E434" s="107"/>
      <c r="F434" s="109"/>
      <c r="G434" s="111"/>
      <c r="H434" s="113"/>
      <c r="I434" s="43" t="s">
        <v>26</v>
      </c>
      <c r="J434" s="44" t="s">
        <v>35</v>
      </c>
      <c r="K434" s="59" t="s">
        <v>28</v>
      </c>
      <c r="L434" s="59" t="s">
        <v>28</v>
      </c>
      <c r="M434" s="59"/>
      <c r="N434" s="59"/>
      <c r="O434" s="59"/>
      <c r="P434" s="59" t="s">
        <v>28</v>
      </c>
      <c r="Q434" s="93"/>
      <c r="R434" s="94"/>
    </row>
    <row r="435" spans="1:18" s="5" customFormat="1" ht="27" customHeight="1">
      <c r="A435" s="3"/>
      <c r="B435" s="101"/>
      <c r="C435" s="103"/>
      <c r="D435" s="105"/>
      <c r="E435" s="107"/>
      <c r="F435" s="109"/>
      <c r="G435" s="111"/>
      <c r="H435" s="113"/>
      <c r="I435" s="43" t="s">
        <v>36</v>
      </c>
      <c r="J435" s="22" t="s">
        <v>48</v>
      </c>
      <c r="K435" s="59"/>
      <c r="L435" s="59" t="s">
        <v>28</v>
      </c>
      <c r="M435" s="59"/>
      <c r="N435" s="59"/>
      <c r="O435" s="59"/>
      <c r="P435" s="59"/>
      <c r="Q435" s="93"/>
      <c r="R435" s="94"/>
    </row>
    <row r="436" spans="1:18" s="5" customFormat="1" ht="27" customHeight="1">
      <c r="A436" s="3"/>
      <c r="B436" s="101"/>
      <c r="C436" s="103"/>
      <c r="D436" s="105"/>
      <c r="E436" s="107"/>
      <c r="F436" s="109"/>
      <c r="G436" s="111"/>
      <c r="H436" s="113"/>
      <c r="I436" s="43" t="s">
        <v>36</v>
      </c>
      <c r="J436" s="22" t="s">
        <v>49</v>
      </c>
      <c r="K436" s="59"/>
      <c r="L436" s="59" t="s">
        <v>28</v>
      </c>
      <c r="M436" s="59"/>
      <c r="N436" s="59"/>
      <c r="O436" s="59"/>
      <c r="P436" s="59"/>
      <c r="Q436" s="93"/>
      <c r="R436" s="94"/>
    </row>
    <row r="437" spans="1:18" s="5" customFormat="1" ht="27" customHeight="1">
      <c r="A437" s="3"/>
      <c r="B437" s="101"/>
      <c r="C437" s="103"/>
      <c r="D437" s="105"/>
      <c r="E437" s="107"/>
      <c r="F437" s="109"/>
      <c r="G437" s="111"/>
      <c r="H437" s="113"/>
      <c r="I437" s="43" t="s">
        <v>36</v>
      </c>
      <c r="J437" s="22" t="s">
        <v>50</v>
      </c>
      <c r="K437" s="59"/>
      <c r="L437" s="59" t="s">
        <v>28</v>
      </c>
      <c r="M437" s="59"/>
      <c r="N437" s="59"/>
      <c r="O437" s="59"/>
      <c r="P437" s="59"/>
      <c r="Q437" s="93"/>
      <c r="R437" s="94"/>
    </row>
    <row r="438" spans="1:18" s="5" customFormat="1" ht="27" customHeight="1">
      <c r="A438" s="3"/>
      <c r="B438" s="101"/>
      <c r="C438" s="103"/>
      <c r="D438" s="105"/>
      <c r="E438" s="107"/>
      <c r="F438" s="109"/>
      <c r="G438" s="111"/>
      <c r="H438" s="113"/>
      <c r="I438" s="43" t="s">
        <v>36</v>
      </c>
      <c r="J438" s="22" t="s">
        <v>51</v>
      </c>
      <c r="K438" s="59"/>
      <c r="L438" s="59" t="s">
        <v>28</v>
      </c>
      <c r="M438" s="59"/>
      <c r="N438" s="59"/>
      <c r="O438" s="59"/>
      <c r="P438" s="59"/>
      <c r="Q438" s="93"/>
      <c r="R438" s="94"/>
    </row>
    <row r="439" spans="1:18" s="5" customFormat="1" ht="28.5">
      <c r="A439" s="3"/>
      <c r="B439" s="101"/>
      <c r="C439" s="103"/>
      <c r="D439" s="105"/>
      <c r="E439" s="107"/>
      <c r="F439" s="109"/>
      <c r="G439" s="111"/>
      <c r="H439" s="113"/>
      <c r="I439" s="43" t="s">
        <v>36</v>
      </c>
      <c r="J439" s="22" t="s">
        <v>52</v>
      </c>
      <c r="K439" s="59"/>
      <c r="L439" s="59" t="s">
        <v>28</v>
      </c>
      <c r="M439" s="59"/>
      <c r="N439" s="59"/>
      <c r="O439" s="59"/>
      <c r="P439" s="59"/>
      <c r="Q439" s="93"/>
      <c r="R439" s="94"/>
    </row>
    <row r="440" spans="1:18" s="5" customFormat="1" ht="27" customHeight="1">
      <c r="A440" s="3"/>
      <c r="B440" s="101"/>
      <c r="C440" s="103"/>
      <c r="D440" s="105"/>
      <c r="E440" s="107"/>
      <c r="F440" s="109"/>
      <c r="G440" s="111"/>
      <c r="H440" s="113"/>
      <c r="I440" s="43" t="s">
        <v>36</v>
      </c>
      <c r="J440" s="22" t="s">
        <v>37</v>
      </c>
      <c r="K440" s="59"/>
      <c r="L440" s="59" t="s">
        <v>28</v>
      </c>
      <c r="M440" s="59"/>
      <c r="N440" s="59" t="s">
        <v>28</v>
      </c>
      <c r="O440" s="59"/>
      <c r="P440" s="59"/>
      <c r="Q440" s="93"/>
      <c r="R440" s="94"/>
    </row>
    <row r="441" spans="1:18" s="5" customFormat="1" ht="27" customHeight="1">
      <c r="A441" s="3"/>
      <c r="B441" s="101" t="s">
        <v>126</v>
      </c>
      <c r="C441" s="103">
        <v>57</v>
      </c>
      <c r="D441" s="105" t="s">
        <v>128</v>
      </c>
      <c r="E441" s="115" t="s">
        <v>32</v>
      </c>
      <c r="F441" s="116" t="s">
        <v>32</v>
      </c>
      <c r="G441" s="111">
        <v>3</v>
      </c>
      <c r="H441" s="113" t="s">
        <v>25</v>
      </c>
      <c r="I441" s="43" t="s">
        <v>26</v>
      </c>
      <c r="J441" s="44" t="s">
        <v>29</v>
      </c>
      <c r="K441" s="59" t="s">
        <v>28</v>
      </c>
      <c r="L441" s="59" t="s">
        <v>28</v>
      </c>
      <c r="M441" s="59"/>
      <c r="N441" s="59"/>
      <c r="O441" s="59"/>
      <c r="P441" s="59"/>
      <c r="Q441" s="93"/>
      <c r="R441" s="94"/>
    </row>
    <row r="442" spans="1:18" s="5" customFormat="1" ht="27" customHeight="1">
      <c r="A442" s="3"/>
      <c r="B442" s="101"/>
      <c r="C442" s="103"/>
      <c r="D442" s="105"/>
      <c r="E442" s="115"/>
      <c r="F442" s="116"/>
      <c r="G442" s="111"/>
      <c r="H442" s="113"/>
      <c r="I442" s="43" t="s">
        <v>26</v>
      </c>
      <c r="J442" s="44" t="s">
        <v>35</v>
      </c>
      <c r="K442" s="59" t="s">
        <v>28</v>
      </c>
      <c r="L442" s="59" t="s">
        <v>28</v>
      </c>
      <c r="M442" s="59"/>
      <c r="N442" s="59"/>
      <c r="O442" s="59"/>
      <c r="P442" s="59"/>
      <c r="Q442" s="93"/>
      <c r="R442" s="94"/>
    </row>
    <row r="443" spans="1:18" s="5" customFormat="1" ht="27" customHeight="1" thickBot="1">
      <c r="A443" s="3"/>
      <c r="B443" s="102"/>
      <c r="C443" s="104"/>
      <c r="D443" s="106"/>
      <c r="E443" s="139"/>
      <c r="F443" s="140"/>
      <c r="G443" s="112"/>
      <c r="H443" s="114"/>
      <c r="I443" s="45" t="s">
        <v>36</v>
      </c>
      <c r="J443" s="67" t="s">
        <v>37</v>
      </c>
      <c r="K443" s="60"/>
      <c r="L443" s="60" t="s">
        <v>28</v>
      </c>
      <c r="M443" s="60"/>
      <c r="N443" s="60" t="s">
        <v>28</v>
      </c>
      <c r="O443" s="60"/>
      <c r="P443" s="60"/>
      <c r="Q443" s="76"/>
      <c r="R443" s="77"/>
    </row>
    <row r="444" spans="1:18" s="5" customFormat="1" ht="27" customHeight="1">
      <c r="A444" s="3"/>
      <c r="B444" s="130" t="s">
        <v>129</v>
      </c>
      <c r="C444" s="131">
        <v>2</v>
      </c>
      <c r="D444" s="132" t="s">
        <v>23</v>
      </c>
      <c r="E444" s="137">
        <v>1</v>
      </c>
      <c r="F444" s="138" t="s">
        <v>130</v>
      </c>
      <c r="G444" s="135">
        <v>3</v>
      </c>
      <c r="H444" s="136" t="s">
        <v>25</v>
      </c>
      <c r="I444" s="68" t="s">
        <v>26</v>
      </c>
      <c r="J444" s="69" t="s">
        <v>29</v>
      </c>
      <c r="K444" s="58" t="s">
        <v>28</v>
      </c>
      <c r="L444" s="58" t="s">
        <v>28</v>
      </c>
      <c r="M444" s="58"/>
      <c r="N444" s="58"/>
      <c r="O444" s="58"/>
      <c r="P444" s="58"/>
      <c r="Q444" s="97"/>
      <c r="R444" s="98"/>
    </row>
    <row r="445" spans="1:18" s="5" customFormat="1" ht="27" customHeight="1">
      <c r="A445" s="3"/>
      <c r="B445" s="101"/>
      <c r="C445" s="103"/>
      <c r="D445" s="105"/>
      <c r="E445" s="115"/>
      <c r="F445" s="116"/>
      <c r="G445" s="111"/>
      <c r="H445" s="113"/>
      <c r="I445" s="43" t="s">
        <v>26</v>
      </c>
      <c r="J445" s="44" t="s">
        <v>35</v>
      </c>
      <c r="K445" s="59" t="s">
        <v>28</v>
      </c>
      <c r="L445" s="59" t="s">
        <v>28</v>
      </c>
      <c r="M445" s="59"/>
      <c r="N445" s="59"/>
      <c r="O445" s="59"/>
      <c r="P445" s="59"/>
      <c r="Q445" s="93"/>
      <c r="R445" s="94"/>
    </row>
    <row r="446" spans="1:18" s="5" customFormat="1" ht="27" customHeight="1">
      <c r="A446" s="3"/>
      <c r="B446" s="101"/>
      <c r="C446" s="103"/>
      <c r="D446" s="105"/>
      <c r="E446" s="115"/>
      <c r="F446" s="116"/>
      <c r="G446" s="111"/>
      <c r="H446" s="113"/>
      <c r="I446" s="43" t="s">
        <v>36</v>
      </c>
      <c r="J446" s="44" t="s">
        <v>37</v>
      </c>
      <c r="K446" s="59"/>
      <c r="L446" s="59" t="s">
        <v>28</v>
      </c>
      <c r="M446" s="59"/>
      <c r="N446" s="59" t="s">
        <v>28</v>
      </c>
      <c r="O446" s="59"/>
      <c r="P446" s="59"/>
      <c r="Q446" s="93"/>
      <c r="R446" s="94"/>
    </row>
    <row r="447" spans="1:18" s="5" customFormat="1" ht="27" customHeight="1">
      <c r="A447" s="3"/>
      <c r="B447" s="101" t="s">
        <v>129</v>
      </c>
      <c r="C447" s="103">
        <v>16</v>
      </c>
      <c r="D447" s="126" t="s">
        <v>131</v>
      </c>
      <c r="E447" s="115">
        <v>1</v>
      </c>
      <c r="F447" s="116" t="s">
        <v>132</v>
      </c>
      <c r="G447" s="111">
        <v>3</v>
      </c>
      <c r="H447" s="113" t="s">
        <v>25</v>
      </c>
      <c r="I447" s="43" t="s">
        <v>26</v>
      </c>
      <c r="J447" s="44" t="s">
        <v>29</v>
      </c>
      <c r="K447" s="59" t="s">
        <v>28</v>
      </c>
      <c r="L447" s="59" t="s">
        <v>28</v>
      </c>
      <c r="M447" s="59"/>
      <c r="N447" s="59"/>
      <c r="O447" s="59"/>
      <c r="P447" s="59"/>
      <c r="Q447" s="93"/>
      <c r="R447" s="94"/>
    </row>
    <row r="448" spans="1:18" s="5" customFormat="1" ht="27" customHeight="1">
      <c r="A448" s="3"/>
      <c r="B448" s="101"/>
      <c r="C448" s="103"/>
      <c r="D448" s="126"/>
      <c r="E448" s="115"/>
      <c r="F448" s="116"/>
      <c r="G448" s="111"/>
      <c r="H448" s="113"/>
      <c r="I448" s="43" t="s">
        <v>26</v>
      </c>
      <c r="J448" s="44" t="s">
        <v>35</v>
      </c>
      <c r="K448" s="59" t="s">
        <v>28</v>
      </c>
      <c r="L448" s="59" t="s">
        <v>28</v>
      </c>
      <c r="M448" s="59"/>
      <c r="N448" s="59"/>
      <c r="O448" s="59"/>
      <c r="P448" s="59"/>
      <c r="Q448" s="93"/>
      <c r="R448" s="94"/>
    </row>
    <row r="449" spans="1:18" s="5" customFormat="1" ht="27" customHeight="1">
      <c r="A449" s="3"/>
      <c r="B449" s="101"/>
      <c r="C449" s="103"/>
      <c r="D449" s="126"/>
      <c r="E449" s="115"/>
      <c r="F449" s="116"/>
      <c r="G449" s="111"/>
      <c r="H449" s="113"/>
      <c r="I449" s="43" t="s">
        <v>36</v>
      </c>
      <c r="J449" s="44" t="s">
        <v>37</v>
      </c>
      <c r="K449" s="59"/>
      <c r="L449" s="59" t="s">
        <v>28</v>
      </c>
      <c r="M449" s="59"/>
      <c r="N449" s="59" t="s">
        <v>28</v>
      </c>
      <c r="O449" s="59"/>
      <c r="P449" s="59"/>
      <c r="Q449" s="93"/>
      <c r="R449" s="94"/>
    </row>
    <row r="450" spans="1:18" s="5" customFormat="1" ht="27" customHeight="1">
      <c r="A450" s="3"/>
      <c r="B450" s="101"/>
      <c r="C450" s="103"/>
      <c r="D450" s="126"/>
      <c r="E450" s="115"/>
      <c r="F450" s="116"/>
      <c r="G450" s="111"/>
      <c r="H450" s="113"/>
      <c r="I450" s="43" t="s">
        <v>36</v>
      </c>
      <c r="J450" s="44" t="s">
        <v>49</v>
      </c>
      <c r="K450" s="59"/>
      <c r="L450" s="59" t="s">
        <v>28</v>
      </c>
      <c r="M450" s="59"/>
      <c r="N450" s="59"/>
      <c r="O450" s="59"/>
      <c r="P450" s="59"/>
      <c r="Q450" s="93"/>
      <c r="R450" s="94"/>
    </row>
    <row r="451" spans="1:18" s="5" customFormat="1" ht="27" customHeight="1">
      <c r="A451" s="3"/>
      <c r="B451" s="101" t="s">
        <v>129</v>
      </c>
      <c r="C451" s="103">
        <v>39</v>
      </c>
      <c r="D451" s="105" t="s">
        <v>133</v>
      </c>
      <c r="E451" s="115" t="s">
        <v>32</v>
      </c>
      <c r="F451" s="116" t="s">
        <v>32</v>
      </c>
      <c r="G451" s="111">
        <v>4</v>
      </c>
      <c r="H451" s="113" t="s">
        <v>118</v>
      </c>
      <c r="I451" s="43" t="s">
        <v>47</v>
      </c>
      <c r="J451" s="44" t="s">
        <v>48</v>
      </c>
      <c r="K451" s="59" t="s">
        <v>28</v>
      </c>
      <c r="L451" s="59"/>
      <c r="M451" s="59"/>
      <c r="N451" s="59"/>
      <c r="O451" s="59"/>
      <c r="P451" s="59"/>
      <c r="Q451" s="95" t="s">
        <v>119</v>
      </c>
      <c r="R451" s="96"/>
    </row>
    <row r="452" spans="1:18" s="5" customFormat="1" ht="27" customHeight="1">
      <c r="A452" s="3"/>
      <c r="B452" s="101"/>
      <c r="C452" s="103"/>
      <c r="D452" s="105"/>
      <c r="E452" s="115"/>
      <c r="F452" s="116"/>
      <c r="G452" s="111"/>
      <c r="H452" s="113"/>
      <c r="I452" s="43" t="s">
        <v>120</v>
      </c>
      <c r="J452" s="44" t="s">
        <v>121</v>
      </c>
      <c r="K452" s="59" t="s">
        <v>28</v>
      </c>
      <c r="L452" s="59" t="s">
        <v>28</v>
      </c>
      <c r="M452" s="59"/>
      <c r="N452" s="59"/>
      <c r="O452" s="59"/>
      <c r="P452" s="59"/>
      <c r="Q452" s="95" t="s">
        <v>122</v>
      </c>
      <c r="R452" s="96"/>
    </row>
    <row r="453" spans="1:18" s="5" customFormat="1" ht="27" customHeight="1">
      <c r="A453" s="3"/>
      <c r="B453" s="101"/>
      <c r="C453" s="103"/>
      <c r="D453" s="105"/>
      <c r="E453" s="115"/>
      <c r="F453" s="116"/>
      <c r="G453" s="111"/>
      <c r="H453" s="113"/>
      <c r="I453" s="43" t="s">
        <v>120</v>
      </c>
      <c r="J453" s="44" t="s">
        <v>123</v>
      </c>
      <c r="K453" s="59" t="s">
        <v>28</v>
      </c>
      <c r="L453" s="59" t="s">
        <v>28</v>
      </c>
      <c r="M453" s="59"/>
      <c r="N453" s="59"/>
      <c r="O453" s="59"/>
      <c r="P453" s="59"/>
      <c r="Q453" s="95"/>
      <c r="R453" s="96"/>
    </row>
    <row r="454" spans="1:18" s="5" customFormat="1" ht="27" customHeight="1">
      <c r="A454" s="3"/>
      <c r="B454" s="101" t="s">
        <v>129</v>
      </c>
      <c r="C454" s="103">
        <v>40</v>
      </c>
      <c r="D454" s="105" t="s">
        <v>134</v>
      </c>
      <c r="E454" s="115" t="s">
        <v>32</v>
      </c>
      <c r="F454" s="116" t="s">
        <v>32</v>
      </c>
      <c r="G454" s="111">
        <v>4</v>
      </c>
      <c r="H454" s="113" t="s">
        <v>118</v>
      </c>
      <c r="I454" s="43" t="s">
        <v>47</v>
      </c>
      <c r="J454" s="44" t="s">
        <v>48</v>
      </c>
      <c r="K454" s="59" t="s">
        <v>28</v>
      </c>
      <c r="L454" s="59"/>
      <c r="M454" s="59"/>
      <c r="N454" s="59"/>
      <c r="O454" s="59"/>
      <c r="P454" s="59"/>
      <c r="Q454" s="95" t="s">
        <v>119</v>
      </c>
      <c r="R454" s="96"/>
    </row>
    <row r="455" spans="1:18" s="5" customFormat="1" ht="27" customHeight="1">
      <c r="A455" s="3"/>
      <c r="B455" s="101"/>
      <c r="C455" s="103"/>
      <c r="D455" s="105"/>
      <c r="E455" s="115"/>
      <c r="F455" s="116"/>
      <c r="G455" s="111"/>
      <c r="H455" s="113"/>
      <c r="I455" s="43" t="s">
        <v>120</v>
      </c>
      <c r="J455" s="44" t="s">
        <v>121</v>
      </c>
      <c r="K455" s="59" t="s">
        <v>28</v>
      </c>
      <c r="L455" s="59" t="s">
        <v>28</v>
      </c>
      <c r="M455" s="59"/>
      <c r="N455" s="59"/>
      <c r="O455" s="59"/>
      <c r="P455" s="59"/>
      <c r="Q455" s="95" t="s">
        <v>122</v>
      </c>
      <c r="R455" s="96"/>
    </row>
    <row r="456" spans="1:18" s="5" customFormat="1" ht="27" customHeight="1">
      <c r="A456" s="3"/>
      <c r="B456" s="101"/>
      <c r="C456" s="103"/>
      <c r="D456" s="105"/>
      <c r="E456" s="115"/>
      <c r="F456" s="116"/>
      <c r="G456" s="111"/>
      <c r="H456" s="113"/>
      <c r="I456" s="43" t="s">
        <v>120</v>
      </c>
      <c r="J456" s="44" t="s">
        <v>123</v>
      </c>
      <c r="K456" s="59" t="s">
        <v>28</v>
      </c>
      <c r="L456" s="59" t="s">
        <v>28</v>
      </c>
      <c r="M456" s="59"/>
      <c r="N456" s="59"/>
      <c r="O456" s="59"/>
      <c r="P456" s="59"/>
      <c r="Q456" s="95"/>
      <c r="R456" s="96"/>
    </row>
    <row r="457" spans="1:18" s="5" customFormat="1" ht="27" customHeight="1">
      <c r="A457" s="3"/>
      <c r="B457" s="101" t="s">
        <v>129</v>
      </c>
      <c r="C457" s="103">
        <v>41</v>
      </c>
      <c r="D457" s="105" t="s">
        <v>135</v>
      </c>
      <c r="E457" s="115" t="s">
        <v>32</v>
      </c>
      <c r="F457" s="116" t="s">
        <v>32</v>
      </c>
      <c r="G457" s="111">
        <v>4</v>
      </c>
      <c r="H457" s="113" t="s">
        <v>118</v>
      </c>
      <c r="I457" s="43" t="s">
        <v>47</v>
      </c>
      <c r="J457" s="44" t="s">
        <v>48</v>
      </c>
      <c r="K457" s="59" t="s">
        <v>28</v>
      </c>
      <c r="L457" s="59"/>
      <c r="M457" s="59"/>
      <c r="N457" s="59"/>
      <c r="O457" s="59"/>
      <c r="P457" s="59"/>
      <c r="Q457" s="95" t="s">
        <v>119</v>
      </c>
      <c r="R457" s="96"/>
    </row>
    <row r="458" spans="1:18" s="5" customFormat="1" ht="27" customHeight="1">
      <c r="A458" s="3"/>
      <c r="B458" s="101"/>
      <c r="C458" s="103"/>
      <c r="D458" s="105"/>
      <c r="E458" s="115"/>
      <c r="F458" s="116"/>
      <c r="G458" s="111"/>
      <c r="H458" s="113"/>
      <c r="I458" s="43" t="s">
        <v>120</v>
      </c>
      <c r="J458" s="44" t="s">
        <v>121</v>
      </c>
      <c r="K458" s="59" t="s">
        <v>28</v>
      </c>
      <c r="L458" s="59" t="s">
        <v>28</v>
      </c>
      <c r="M458" s="59"/>
      <c r="N458" s="59"/>
      <c r="O458" s="59"/>
      <c r="P458" s="59"/>
      <c r="Q458" s="95" t="s">
        <v>122</v>
      </c>
      <c r="R458" s="96"/>
    </row>
    <row r="459" spans="1:18" s="5" customFormat="1" ht="27" customHeight="1">
      <c r="A459" s="3"/>
      <c r="B459" s="101"/>
      <c r="C459" s="103"/>
      <c r="D459" s="105"/>
      <c r="E459" s="115"/>
      <c r="F459" s="116"/>
      <c r="G459" s="111"/>
      <c r="H459" s="113"/>
      <c r="I459" s="43" t="s">
        <v>120</v>
      </c>
      <c r="J459" s="44" t="s">
        <v>123</v>
      </c>
      <c r="K459" s="59" t="s">
        <v>28</v>
      </c>
      <c r="L459" s="59" t="s">
        <v>28</v>
      </c>
      <c r="M459" s="59"/>
      <c r="N459" s="59"/>
      <c r="O459" s="59"/>
      <c r="P459" s="59"/>
      <c r="Q459" s="95"/>
      <c r="R459" s="96"/>
    </row>
    <row r="460" spans="1:18" s="5" customFormat="1" ht="27" customHeight="1">
      <c r="A460" s="3"/>
      <c r="B460" s="101" t="s">
        <v>129</v>
      </c>
      <c r="C460" s="103">
        <v>57</v>
      </c>
      <c r="D460" s="105" t="s">
        <v>128</v>
      </c>
      <c r="E460" s="115" t="s">
        <v>32</v>
      </c>
      <c r="F460" s="116" t="s">
        <v>32</v>
      </c>
      <c r="G460" s="111">
        <v>3</v>
      </c>
      <c r="H460" s="113" t="s">
        <v>25</v>
      </c>
      <c r="I460" s="43" t="s">
        <v>26</v>
      </c>
      <c r="J460" s="44" t="s">
        <v>29</v>
      </c>
      <c r="K460" s="59" t="s">
        <v>28</v>
      </c>
      <c r="L460" s="59" t="s">
        <v>28</v>
      </c>
      <c r="M460" s="59"/>
      <c r="N460" s="59"/>
      <c r="O460" s="59"/>
      <c r="P460" s="59"/>
      <c r="Q460" s="93"/>
      <c r="R460" s="94"/>
    </row>
    <row r="461" spans="1:18" s="5" customFormat="1" ht="27" customHeight="1">
      <c r="A461" s="3"/>
      <c r="B461" s="101"/>
      <c r="C461" s="103"/>
      <c r="D461" s="105"/>
      <c r="E461" s="115"/>
      <c r="F461" s="116"/>
      <c r="G461" s="111"/>
      <c r="H461" s="113"/>
      <c r="I461" s="43" t="s">
        <v>26</v>
      </c>
      <c r="J461" s="44" t="s">
        <v>35</v>
      </c>
      <c r="K461" s="59" t="s">
        <v>28</v>
      </c>
      <c r="L461" s="59" t="s">
        <v>28</v>
      </c>
      <c r="M461" s="59"/>
      <c r="N461" s="59"/>
      <c r="O461" s="59"/>
      <c r="P461" s="59"/>
      <c r="Q461" s="93"/>
      <c r="R461" s="94"/>
    </row>
    <row r="462" spans="1:18" s="5" customFormat="1" ht="27" customHeight="1" thickBot="1">
      <c r="A462" s="3"/>
      <c r="B462" s="102"/>
      <c r="C462" s="104"/>
      <c r="D462" s="106"/>
      <c r="E462" s="139"/>
      <c r="F462" s="140"/>
      <c r="G462" s="112"/>
      <c r="H462" s="114"/>
      <c r="I462" s="45" t="s">
        <v>36</v>
      </c>
      <c r="J462" s="67" t="s">
        <v>37</v>
      </c>
      <c r="K462" s="60"/>
      <c r="L462" s="60" t="s">
        <v>28</v>
      </c>
      <c r="M462" s="60"/>
      <c r="N462" s="60" t="s">
        <v>28</v>
      </c>
      <c r="O462" s="60"/>
      <c r="P462" s="60"/>
      <c r="Q462" s="76"/>
      <c r="R462" s="77"/>
    </row>
    <row r="463" spans="1:18" s="5" customFormat="1" ht="27" customHeight="1">
      <c r="A463" s="3"/>
      <c r="B463" s="130" t="s">
        <v>136</v>
      </c>
      <c r="C463" s="131">
        <v>38</v>
      </c>
      <c r="D463" s="132" t="s">
        <v>137</v>
      </c>
      <c r="E463" s="137" t="s">
        <v>32</v>
      </c>
      <c r="F463" s="138" t="s">
        <v>32</v>
      </c>
      <c r="G463" s="135">
        <v>3</v>
      </c>
      <c r="H463" s="136" t="s">
        <v>118</v>
      </c>
      <c r="I463" s="68" t="s">
        <v>47</v>
      </c>
      <c r="J463" s="69" t="s">
        <v>48</v>
      </c>
      <c r="K463" s="58" t="s">
        <v>28</v>
      </c>
      <c r="L463" s="58"/>
      <c r="M463" s="58"/>
      <c r="N463" s="58"/>
      <c r="O463" s="58"/>
      <c r="P463" s="58"/>
      <c r="Q463" s="95" t="s">
        <v>119</v>
      </c>
      <c r="R463" s="96"/>
    </row>
    <row r="464" spans="1:18" s="5" customFormat="1" ht="27" customHeight="1">
      <c r="A464" s="3"/>
      <c r="B464" s="101"/>
      <c r="C464" s="103"/>
      <c r="D464" s="105"/>
      <c r="E464" s="115"/>
      <c r="F464" s="116"/>
      <c r="G464" s="111"/>
      <c r="H464" s="113"/>
      <c r="I464" s="43" t="s">
        <v>120</v>
      </c>
      <c r="J464" s="44" t="s">
        <v>121</v>
      </c>
      <c r="K464" s="59" t="s">
        <v>28</v>
      </c>
      <c r="L464" s="59" t="s">
        <v>28</v>
      </c>
      <c r="M464" s="59"/>
      <c r="N464" s="59"/>
      <c r="O464" s="59"/>
      <c r="P464" s="59"/>
      <c r="Q464" s="95" t="s">
        <v>122</v>
      </c>
      <c r="R464" s="96"/>
    </row>
    <row r="465" spans="1:18" s="5" customFormat="1" ht="27" customHeight="1">
      <c r="A465" s="3"/>
      <c r="B465" s="101"/>
      <c r="C465" s="103"/>
      <c r="D465" s="105"/>
      <c r="E465" s="115"/>
      <c r="F465" s="116"/>
      <c r="G465" s="111"/>
      <c r="H465" s="113"/>
      <c r="I465" s="43" t="s">
        <v>120</v>
      </c>
      <c r="J465" s="44" t="s">
        <v>123</v>
      </c>
      <c r="K465" s="59" t="s">
        <v>28</v>
      </c>
      <c r="L465" s="59" t="s">
        <v>28</v>
      </c>
      <c r="M465" s="59"/>
      <c r="N465" s="59"/>
      <c r="O465" s="59"/>
      <c r="P465" s="59"/>
      <c r="Q465" s="95"/>
      <c r="R465" s="96"/>
    </row>
    <row r="466" spans="1:18" s="5" customFormat="1" ht="27" customHeight="1">
      <c r="A466" s="3"/>
      <c r="B466" s="101" t="s">
        <v>136</v>
      </c>
      <c r="C466" s="103">
        <v>63</v>
      </c>
      <c r="D466" s="105" t="s">
        <v>138</v>
      </c>
      <c r="E466" s="115" t="s">
        <v>32</v>
      </c>
      <c r="F466" s="116" t="s">
        <v>32</v>
      </c>
      <c r="G466" s="111">
        <v>3</v>
      </c>
      <c r="H466" s="113" t="s">
        <v>118</v>
      </c>
      <c r="I466" s="43" t="s">
        <v>47</v>
      </c>
      <c r="J466" s="44" t="s">
        <v>48</v>
      </c>
      <c r="K466" s="59" t="s">
        <v>28</v>
      </c>
      <c r="L466" s="59"/>
      <c r="M466" s="59"/>
      <c r="N466" s="59"/>
      <c r="O466" s="59"/>
      <c r="P466" s="59"/>
      <c r="Q466" s="95" t="s">
        <v>119</v>
      </c>
      <c r="R466" s="96"/>
    </row>
    <row r="467" spans="1:18" s="5" customFormat="1" ht="27" customHeight="1">
      <c r="A467" s="3"/>
      <c r="B467" s="101"/>
      <c r="C467" s="103"/>
      <c r="D467" s="105"/>
      <c r="E467" s="115"/>
      <c r="F467" s="116"/>
      <c r="G467" s="111"/>
      <c r="H467" s="113"/>
      <c r="I467" s="43" t="s">
        <v>120</v>
      </c>
      <c r="J467" s="44" t="s">
        <v>121</v>
      </c>
      <c r="K467" s="59" t="s">
        <v>28</v>
      </c>
      <c r="L467" s="59" t="s">
        <v>28</v>
      </c>
      <c r="M467" s="59"/>
      <c r="N467" s="59"/>
      <c r="O467" s="59"/>
      <c r="P467" s="59"/>
      <c r="Q467" s="95" t="s">
        <v>122</v>
      </c>
      <c r="R467" s="96"/>
    </row>
    <row r="468" spans="1:18" s="5" customFormat="1" ht="27" customHeight="1" thickBot="1">
      <c r="A468" s="3"/>
      <c r="B468" s="102"/>
      <c r="C468" s="104"/>
      <c r="D468" s="106"/>
      <c r="E468" s="139"/>
      <c r="F468" s="140"/>
      <c r="G468" s="112"/>
      <c r="H468" s="114"/>
      <c r="I468" s="45" t="s">
        <v>120</v>
      </c>
      <c r="J468" s="67" t="s">
        <v>123</v>
      </c>
      <c r="K468" s="60" t="s">
        <v>28</v>
      </c>
      <c r="L468" s="60" t="s">
        <v>28</v>
      </c>
      <c r="M468" s="60"/>
      <c r="N468" s="60"/>
      <c r="O468" s="60"/>
      <c r="P468" s="60"/>
      <c r="Q468" s="95"/>
      <c r="R468" s="96"/>
    </row>
    <row r="469" spans="1:18" s="5" customFormat="1" ht="27" customHeight="1">
      <c r="A469" s="3"/>
      <c r="B469" s="130" t="s">
        <v>139</v>
      </c>
      <c r="C469" s="131">
        <v>2</v>
      </c>
      <c r="D469" s="132" t="s">
        <v>23</v>
      </c>
      <c r="E469" s="137">
        <v>15</v>
      </c>
      <c r="F469" s="138" t="s">
        <v>140</v>
      </c>
      <c r="G469" s="135">
        <v>3</v>
      </c>
      <c r="H469" s="136" t="s">
        <v>25</v>
      </c>
      <c r="I469" s="68" t="s">
        <v>26</v>
      </c>
      <c r="J469" s="69" t="s">
        <v>29</v>
      </c>
      <c r="K469" s="58" t="s">
        <v>28</v>
      </c>
      <c r="L469" s="58" t="s">
        <v>28</v>
      </c>
      <c r="M469" s="58"/>
      <c r="N469" s="58"/>
      <c r="O469" s="58"/>
      <c r="P469" s="58"/>
      <c r="Q469" s="97"/>
      <c r="R469" s="98"/>
    </row>
    <row r="470" spans="1:18" s="5" customFormat="1" ht="27" customHeight="1">
      <c r="A470" s="3"/>
      <c r="B470" s="101"/>
      <c r="C470" s="103"/>
      <c r="D470" s="105"/>
      <c r="E470" s="115"/>
      <c r="F470" s="116"/>
      <c r="G470" s="111"/>
      <c r="H470" s="113"/>
      <c r="I470" s="43" t="s">
        <v>26</v>
      </c>
      <c r="J470" s="44" t="s">
        <v>35</v>
      </c>
      <c r="K470" s="59" t="s">
        <v>28</v>
      </c>
      <c r="L470" s="59" t="s">
        <v>28</v>
      </c>
      <c r="M470" s="59"/>
      <c r="N470" s="59"/>
      <c r="O470" s="59"/>
      <c r="P470" s="59"/>
      <c r="Q470" s="93"/>
      <c r="R470" s="94"/>
    </row>
    <row r="471" spans="1:18" s="5" customFormat="1" ht="27" customHeight="1">
      <c r="A471" s="3"/>
      <c r="B471" s="101"/>
      <c r="C471" s="103"/>
      <c r="D471" s="105"/>
      <c r="E471" s="115"/>
      <c r="F471" s="116"/>
      <c r="G471" s="111"/>
      <c r="H471" s="113"/>
      <c r="I471" s="43" t="s">
        <v>36</v>
      </c>
      <c r="J471" s="44" t="s">
        <v>37</v>
      </c>
      <c r="K471" s="59"/>
      <c r="L471" s="59" t="s">
        <v>28</v>
      </c>
      <c r="M471" s="59"/>
      <c r="N471" s="59" t="s">
        <v>28</v>
      </c>
      <c r="O471" s="59"/>
      <c r="P471" s="59"/>
      <c r="Q471" s="93"/>
      <c r="R471" s="94"/>
    </row>
    <row r="472" spans="1:18" s="5" customFormat="1" ht="27" customHeight="1">
      <c r="A472" s="3"/>
      <c r="B472" s="101" t="s">
        <v>139</v>
      </c>
      <c r="C472" s="103">
        <v>2</v>
      </c>
      <c r="D472" s="105" t="s">
        <v>23</v>
      </c>
      <c r="E472" s="115">
        <v>24</v>
      </c>
      <c r="F472" s="116" t="s">
        <v>141</v>
      </c>
      <c r="G472" s="111">
        <v>3</v>
      </c>
      <c r="H472" s="113" t="s">
        <v>25</v>
      </c>
      <c r="I472" s="43" t="s">
        <v>26</v>
      </c>
      <c r="J472" s="44" t="s">
        <v>29</v>
      </c>
      <c r="K472" s="59" t="s">
        <v>28</v>
      </c>
      <c r="L472" s="59" t="s">
        <v>28</v>
      </c>
      <c r="M472" s="59"/>
      <c r="N472" s="59"/>
      <c r="O472" s="59"/>
      <c r="P472" s="59"/>
      <c r="Q472" s="93"/>
      <c r="R472" s="94"/>
    </row>
    <row r="473" spans="1:18" s="5" customFormat="1" ht="27" customHeight="1">
      <c r="A473" s="3"/>
      <c r="B473" s="101"/>
      <c r="C473" s="103"/>
      <c r="D473" s="105"/>
      <c r="E473" s="115"/>
      <c r="F473" s="116"/>
      <c r="G473" s="111"/>
      <c r="H473" s="113"/>
      <c r="I473" s="43" t="s">
        <v>26</v>
      </c>
      <c r="J473" s="44" t="s">
        <v>35</v>
      </c>
      <c r="K473" s="59" t="s">
        <v>28</v>
      </c>
      <c r="L473" s="59" t="s">
        <v>28</v>
      </c>
      <c r="M473" s="59"/>
      <c r="N473" s="59"/>
      <c r="O473" s="59"/>
      <c r="P473" s="59"/>
      <c r="Q473" s="93"/>
      <c r="R473" s="94"/>
    </row>
    <row r="474" spans="1:18" s="5" customFormat="1" ht="27" customHeight="1">
      <c r="A474" s="3"/>
      <c r="B474" s="101"/>
      <c r="C474" s="103"/>
      <c r="D474" s="105"/>
      <c r="E474" s="115"/>
      <c r="F474" s="116"/>
      <c r="G474" s="111"/>
      <c r="H474" s="113"/>
      <c r="I474" s="43" t="s">
        <v>36</v>
      </c>
      <c r="J474" s="44" t="s">
        <v>37</v>
      </c>
      <c r="K474" s="59"/>
      <c r="L474" s="59" t="s">
        <v>28</v>
      </c>
      <c r="M474" s="59"/>
      <c r="N474" s="59" t="s">
        <v>28</v>
      </c>
      <c r="O474" s="59"/>
      <c r="P474" s="59"/>
      <c r="Q474" s="93"/>
      <c r="R474" s="94"/>
    </row>
    <row r="475" spans="1:18" s="5" customFormat="1" ht="27" customHeight="1">
      <c r="A475" s="3"/>
      <c r="B475" s="101" t="s">
        <v>139</v>
      </c>
      <c r="C475" s="103">
        <v>28</v>
      </c>
      <c r="D475" s="105" t="s">
        <v>44</v>
      </c>
      <c r="E475" s="107">
        <v>1</v>
      </c>
      <c r="F475" s="109" t="s">
        <v>45</v>
      </c>
      <c r="G475" s="111">
        <v>3</v>
      </c>
      <c r="H475" s="113" t="s">
        <v>46</v>
      </c>
      <c r="I475" s="43" t="s">
        <v>26</v>
      </c>
      <c r="J475" s="44" t="s">
        <v>29</v>
      </c>
      <c r="K475" s="59" t="s">
        <v>28</v>
      </c>
      <c r="L475" s="59" t="s">
        <v>28</v>
      </c>
      <c r="M475" s="59"/>
      <c r="N475" s="59"/>
      <c r="O475" s="59"/>
      <c r="P475" s="59" t="s">
        <v>28</v>
      </c>
      <c r="Q475" s="93"/>
      <c r="R475" s="94"/>
    </row>
    <row r="476" spans="1:18" s="5" customFormat="1" ht="27" customHeight="1">
      <c r="A476" s="3"/>
      <c r="B476" s="101"/>
      <c r="C476" s="103"/>
      <c r="D476" s="105"/>
      <c r="E476" s="107"/>
      <c r="F476" s="109"/>
      <c r="G476" s="111"/>
      <c r="H476" s="113"/>
      <c r="I476" s="43" t="s">
        <v>26</v>
      </c>
      <c r="J476" s="44" t="s">
        <v>35</v>
      </c>
      <c r="K476" s="59" t="s">
        <v>28</v>
      </c>
      <c r="L476" s="59" t="s">
        <v>28</v>
      </c>
      <c r="M476" s="59"/>
      <c r="N476" s="59"/>
      <c r="O476" s="59"/>
      <c r="P476" s="59" t="s">
        <v>28</v>
      </c>
      <c r="Q476" s="93"/>
      <c r="R476" s="94"/>
    </row>
    <row r="477" spans="1:18" s="5" customFormat="1" ht="27" customHeight="1">
      <c r="A477" s="3"/>
      <c r="B477" s="101"/>
      <c r="C477" s="103"/>
      <c r="D477" s="105"/>
      <c r="E477" s="107"/>
      <c r="F477" s="109"/>
      <c r="G477" s="111"/>
      <c r="H477" s="113"/>
      <c r="I477" s="43" t="s">
        <v>36</v>
      </c>
      <c r="J477" s="22" t="s">
        <v>48</v>
      </c>
      <c r="K477" s="59"/>
      <c r="L477" s="59" t="s">
        <v>28</v>
      </c>
      <c r="M477" s="59"/>
      <c r="N477" s="59"/>
      <c r="O477" s="59"/>
      <c r="P477" s="59"/>
      <c r="Q477" s="93"/>
      <c r="R477" s="94"/>
    </row>
    <row r="478" spans="1:18" s="5" customFormat="1" ht="27" customHeight="1">
      <c r="A478" s="3"/>
      <c r="B478" s="101"/>
      <c r="C478" s="103"/>
      <c r="D478" s="105"/>
      <c r="E478" s="107"/>
      <c r="F478" s="109"/>
      <c r="G478" s="111"/>
      <c r="H478" s="113"/>
      <c r="I478" s="43" t="s">
        <v>36</v>
      </c>
      <c r="J478" s="22" t="s">
        <v>49</v>
      </c>
      <c r="K478" s="59"/>
      <c r="L478" s="59" t="s">
        <v>28</v>
      </c>
      <c r="M478" s="59"/>
      <c r="N478" s="59"/>
      <c r="O478" s="59"/>
      <c r="P478" s="59"/>
      <c r="Q478" s="93"/>
      <c r="R478" s="94"/>
    </row>
    <row r="479" spans="1:18" s="5" customFormat="1" ht="27" customHeight="1">
      <c r="A479" s="3"/>
      <c r="B479" s="101"/>
      <c r="C479" s="103"/>
      <c r="D479" s="105"/>
      <c r="E479" s="107"/>
      <c r="F479" s="109"/>
      <c r="G479" s="111"/>
      <c r="H479" s="113"/>
      <c r="I479" s="43" t="s">
        <v>36</v>
      </c>
      <c r="J479" s="22" t="s">
        <v>50</v>
      </c>
      <c r="K479" s="59"/>
      <c r="L479" s="59" t="s">
        <v>28</v>
      </c>
      <c r="M479" s="59"/>
      <c r="N479" s="59"/>
      <c r="O479" s="59"/>
      <c r="P479" s="59"/>
      <c r="Q479" s="93"/>
      <c r="R479" s="94"/>
    </row>
    <row r="480" spans="1:18" s="5" customFormat="1" ht="27" customHeight="1">
      <c r="A480" s="3"/>
      <c r="B480" s="101"/>
      <c r="C480" s="103"/>
      <c r="D480" s="105"/>
      <c r="E480" s="107"/>
      <c r="F480" s="109"/>
      <c r="G480" s="111"/>
      <c r="H480" s="113"/>
      <c r="I480" s="43" t="s">
        <v>36</v>
      </c>
      <c r="J480" s="22" t="s">
        <v>51</v>
      </c>
      <c r="K480" s="59"/>
      <c r="L480" s="59" t="s">
        <v>28</v>
      </c>
      <c r="M480" s="59"/>
      <c r="N480" s="59"/>
      <c r="O480" s="59"/>
      <c r="P480" s="59"/>
      <c r="Q480" s="93"/>
      <c r="R480" s="94"/>
    </row>
    <row r="481" spans="1:18" s="5" customFormat="1" ht="28.5">
      <c r="A481" s="3"/>
      <c r="B481" s="101"/>
      <c r="C481" s="103"/>
      <c r="D481" s="105"/>
      <c r="E481" s="107"/>
      <c r="F481" s="109"/>
      <c r="G481" s="111"/>
      <c r="H481" s="113"/>
      <c r="I481" s="43" t="s">
        <v>36</v>
      </c>
      <c r="J481" s="22" t="s">
        <v>52</v>
      </c>
      <c r="K481" s="59"/>
      <c r="L481" s="59" t="s">
        <v>28</v>
      </c>
      <c r="M481" s="59"/>
      <c r="N481" s="59"/>
      <c r="O481" s="59"/>
      <c r="P481" s="59"/>
      <c r="Q481" s="93"/>
      <c r="R481" s="94"/>
    </row>
    <row r="482" spans="1:18" s="5" customFormat="1" ht="27" customHeight="1">
      <c r="A482" s="3"/>
      <c r="B482" s="101"/>
      <c r="C482" s="103"/>
      <c r="D482" s="105"/>
      <c r="E482" s="107"/>
      <c r="F482" s="109"/>
      <c r="G482" s="111"/>
      <c r="H482" s="113"/>
      <c r="I482" s="43" t="s">
        <v>36</v>
      </c>
      <c r="J482" s="22" t="s">
        <v>37</v>
      </c>
      <c r="K482" s="59"/>
      <c r="L482" s="59" t="s">
        <v>28</v>
      </c>
      <c r="M482" s="59"/>
      <c r="N482" s="59" t="s">
        <v>28</v>
      </c>
      <c r="O482" s="59"/>
      <c r="P482" s="59"/>
      <c r="Q482" s="93"/>
      <c r="R482" s="94"/>
    </row>
    <row r="483" spans="1:18" s="5" customFormat="1" ht="27" customHeight="1">
      <c r="A483" s="3"/>
      <c r="B483" s="101" t="s">
        <v>139</v>
      </c>
      <c r="C483" s="103">
        <v>28</v>
      </c>
      <c r="D483" s="105" t="s">
        <v>44</v>
      </c>
      <c r="E483" s="107">
        <v>2</v>
      </c>
      <c r="F483" s="109" t="s">
        <v>53</v>
      </c>
      <c r="G483" s="111">
        <v>3</v>
      </c>
      <c r="H483" s="113" t="s">
        <v>46</v>
      </c>
      <c r="I483" s="43" t="s">
        <v>26</v>
      </c>
      <c r="J483" s="44" t="s">
        <v>29</v>
      </c>
      <c r="K483" s="59" t="s">
        <v>28</v>
      </c>
      <c r="L483" s="59" t="s">
        <v>28</v>
      </c>
      <c r="M483" s="59"/>
      <c r="N483" s="59"/>
      <c r="O483" s="59"/>
      <c r="P483" s="59" t="s">
        <v>28</v>
      </c>
      <c r="Q483" s="93"/>
      <c r="R483" s="94"/>
    </row>
    <row r="484" spans="1:18" s="5" customFormat="1" ht="27" customHeight="1">
      <c r="A484" s="3"/>
      <c r="B484" s="101"/>
      <c r="C484" s="103"/>
      <c r="D484" s="105"/>
      <c r="E484" s="107"/>
      <c r="F484" s="109"/>
      <c r="G484" s="111"/>
      <c r="H484" s="113"/>
      <c r="I484" s="43" t="s">
        <v>26</v>
      </c>
      <c r="J484" s="44" t="s">
        <v>35</v>
      </c>
      <c r="K484" s="59" t="s">
        <v>28</v>
      </c>
      <c r="L484" s="59" t="s">
        <v>28</v>
      </c>
      <c r="M484" s="59"/>
      <c r="N484" s="59"/>
      <c r="O484" s="59"/>
      <c r="P484" s="59" t="s">
        <v>28</v>
      </c>
      <c r="Q484" s="93"/>
      <c r="R484" s="94"/>
    </row>
    <row r="485" spans="1:18" s="5" customFormat="1" ht="27" customHeight="1">
      <c r="A485" s="3"/>
      <c r="B485" s="101"/>
      <c r="C485" s="103"/>
      <c r="D485" s="105"/>
      <c r="E485" s="107"/>
      <c r="F485" s="109"/>
      <c r="G485" s="111"/>
      <c r="H485" s="113"/>
      <c r="I485" s="43" t="s">
        <v>36</v>
      </c>
      <c r="J485" s="22" t="s">
        <v>48</v>
      </c>
      <c r="K485" s="59"/>
      <c r="L485" s="59" t="s">
        <v>28</v>
      </c>
      <c r="M485" s="59"/>
      <c r="N485" s="59"/>
      <c r="O485" s="59"/>
      <c r="P485" s="59"/>
      <c r="Q485" s="93"/>
      <c r="R485" s="94"/>
    </row>
    <row r="486" spans="1:18" s="5" customFormat="1" ht="27" customHeight="1">
      <c r="A486" s="3"/>
      <c r="B486" s="101"/>
      <c r="C486" s="103"/>
      <c r="D486" s="105"/>
      <c r="E486" s="107"/>
      <c r="F486" s="109"/>
      <c r="G486" s="111"/>
      <c r="H486" s="113"/>
      <c r="I486" s="43" t="s">
        <v>36</v>
      </c>
      <c r="J486" s="22" t="s">
        <v>49</v>
      </c>
      <c r="K486" s="59"/>
      <c r="L486" s="59" t="s">
        <v>28</v>
      </c>
      <c r="M486" s="59"/>
      <c r="N486" s="59"/>
      <c r="O486" s="59"/>
      <c r="P486" s="59"/>
      <c r="Q486" s="93"/>
      <c r="R486" s="94"/>
    </row>
    <row r="487" spans="1:18" s="5" customFormat="1" ht="27" customHeight="1">
      <c r="A487" s="3"/>
      <c r="B487" s="101"/>
      <c r="C487" s="103"/>
      <c r="D487" s="105"/>
      <c r="E487" s="107"/>
      <c r="F487" s="109"/>
      <c r="G487" s="111"/>
      <c r="H487" s="113"/>
      <c r="I487" s="43" t="s">
        <v>36</v>
      </c>
      <c r="J487" s="22" t="s">
        <v>50</v>
      </c>
      <c r="K487" s="59"/>
      <c r="L487" s="59" t="s">
        <v>28</v>
      </c>
      <c r="M487" s="59"/>
      <c r="N487" s="59"/>
      <c r="O487" s="59"/>
      <c r="P487" s="59"/>
      <c r="Q487" s="93"/>
      <c r="R487" s="94"/>
    </row>
    <row r="488" spans="1:18" s="5" customFormat="1" ht="27" customHeight="1">
      <c r="A488" s="3"/>
      <c r="B488" s="101"/>
      <c r="C488" s="103"/>
      <c r="D488" s="105"/>
      <c r="E488" s="107"/>
      <c r="F488" s="109"/>
      <c r="G488" s="111"/>
      <c r="H488" s="113"/>
      <c r="I488" s="43" t="s">
        <v>36</v>
      </c>
      <c r="J488" s="22" t="s">
        <v>51</v>
      </c>
      <c r="K488" s="59"/>
      <c r="L488" s="59" t="s">
        <v>28</v>
      </c>
      <c r="M488" s="59"/>
      <c r="N488" s="59"/>
      <c r="O488" s="59"/>
      <c r="P488" s="59"/>
      <c r="Q488" s="93"/>
      <c r="R488" s="94"/>
    </row>
    <row r="489" spans="1:18" s="5" customFormat="1" ht="28.5">
      <c r="A489" s="3"/>
      <c r="B489" s="101"/>
      <c r="C489" s="103"/>
      <c r="D489" s="105"/>
      <c r="E489" s="107"/>
      <c r="F489" s="109"/>
      <c r="G489" s="111"/>
      <c r="H489" s="113"/>
      <c r="I489" s="43" t="s">
        <v>36</v>
      </c>
      <c r="J489" s="22" t="s">
        <v>52</v>
      </c>
      <c r="K489" s="59"/>
      <c r="L489" s="59" t="s">
        <v>28</v>
      </c>
      <c r="M489" s="59"/>
      <c r="N489" s="59"/>
      <c r="O489" s="59"/>
      <c r="P489" s="59"/>
      <c r="Q489" s="93"/>
      <c r="R489" s="94"/>
    </row>
    <row r="490" spans="1:18" s="5" customFormat="1" ht="27" customHeight="1">
      <c r="A490" s="3"/>
      <c r="B490" s="101"/>
      <c r="C490" s="103"/>
      <c r="D490" s="105"/>
      <c r="E490" s="107"/>
      <c r="F490" s="109"/>
      <c r="G490" s="111"/>
      <c r="H490" s="113"/>
      <c r="I490" s="43" t="s">
        <v>36</v>
      </c>
      <c r="J490" s="22" t="s">
        <v>37</v>
      </c>
      <c r="K490" s="59"/>
      <c r="L490" s="59" t="s">
        <v>28</v>
      </c>
      <c r="M490" s="59"/>
      <c r="N490" s="59" t="s">
        <v>28</v>
      </c>
      <c r="O490" s="59"/>
      <c r="P490" s="59"/>
      <c r="Q490" s="93"/>
      <c r="R490" s="94"/>
    </row>
    <row r="491" spans="1:18" s="5" customFormat="1" ht="27" customHeight="1">
      <c r="A491" s="3"/>
      <c r="B491" s="101" t="s">
        <v>139</v>
      </c>
      <c r="C491" s="103">
        <v>28</v>
      </c>
      <c r="D491" s="105" t="s">
        <v>44</v>
      </c>
      <c r="E491" s="107">
        <v>4</v>
      </c>
      <c r="F491" s="109" t="s">
        <v>54</v>
      </c>
      <c r="G491" s="111">
        <v>3</v>
      </c>
      <c r="H491" s="113" t="s">
        <v>46</v>
      </c>
      <c r="I491" s="43" t="s">
        <v>26</v>
      </c>
      <c r="J491" s="44" t="s">
        <v>29</v>
      </c>
      <c r="K491" s="59" t="s">
        <v>28</v>
      </c>
      <c r="L491" s="59" t="s">
        <v>28</v>
      </c>
      <c r="M491" s="59"/>
      <c r="N491" s="59"/>
      <c r="O491" s="59"/>
      <c r="P491" s="59" t="s">
        <v>28</v>
      </c>
      <c r="Q491" s="93"/>
      <c r="R491" s="94"/>
    </row>
    <row r="492" spans="1:18" s="5" customFormat="1" ht="27" customHeight="1">
      <c r="A492" s="3"/>
      <c r="B492" s="101"/>
      <c r="C492" s="103"/>
      <c r="D492" s="105"/>
      <c r="E492" s="107"/>
      <c r="F492" s="109"/>
      <c r="G492" s="111"/>
      <c r="H492" s="113"/>
      <c r="I492" s="43" t="s">
        <v>26</v>
      </c>
      <c r="J492" s="44" t="s">
        <v>35</v>
      </c>
      <c r="K492" s="59" t="s">
        <v>28</v>
      </c>
      <c r="L492" s="59" t="s">
        <v>28</v>
      </c>
      <c r="M492" s="59"/>
      <c r="N492" s="59"/>
      <c r="O492" s="59"/>
      <c r="P492" s="59" t="s">
        <v>28</v>
      </c>
      <c r="Q492" s="93"/>
      <c r="R492" s="94"/>
    </row>
    <row r="493" spans="1:18" s="5" customFormat="1" ht="27" customHeight="1">
      <c r="A493" s="3"/>
      <c r="B493" s="101"/>
      <c r="C493" s="103"/>
      <c r="D493" s="105"/>
      <c r="E493" s="107"/>
      <c r="F493" s="109"/>
      <c r="G493" s="111"/>
      <c r="H493" s="113"/>
      <c r="I493" s="43" t="s">
        <v>36</v>
      </c>
      <c r="J493" s="22" t="s">
        <v>48</v>
      </c>
      <c r="K493" s="59"/>
      <c r="L493" s="59" t="s">
        <v>28</v>
      </c>
      <c r="M493" s="59"/>
      <c r="N493" s="59"/>
      <c r="O493" s="59"/>
      <c r="P493" s="59"/>
      <c r="Q493" s="93"/>
      <c r="R493" s="94"/>
    </row>
    <row r="494" spans="1:18" s="5" customFormat="1" ht="27" customHeight="1">
      <c r="A494" s="3"/>
      <c r="B494" s="101"/>
      <c r="C494" s="103"/>
      <c r="D494" s="105"/>
      <c r="E494" s="107"/>
      <c r="F494" s="109"/>
      <c r="G494" s="111"/>
      <c r="H494" s="113"/>
      <c r="I494" s="43" t="s">
        <v>36</v>
      </c>
      <c r="J494" s="22" t="s">
        <v>49</v>
      </c>
      <c r="K494" s="59"/>
      <c r="L494" s="59" t="s">
        <v>28</v>
      </c>
      <c r="M494" s="59"/>
      <c r="N494" s="59"/>
      <c r="O494" s="59"/>
      <c r="P494" s="59"/>
      <c r="Q494" s="93"/>
      <c r="R494" s="94"/>
    </row>
    <row r="495" spans="1:18" s="5" customFormat="1" ht="27" customHeight="1">
      <c r="A495" s="3"/>
      <c r="B495" s="101"/>
      <c r="C495" s="103"/>
      <c r="D495" s="105"/>
      <c r="E495" s="107"/>
      <c r="F495" s="109"/>
      <c r="G495" s="111"/>
      <c r="H495" s="113"/>
      <c r="I495" s="43" t="s">
        <v>36</v>
      </c>
      <c r="J495" s="22" t="s">
        <v>50</v>
      </c>
      <c r="K495" s="59"/>
      <c r="L495" s="59" t="s">
        <v>28</v>
      </c>
      <c r="M495" s="59"/>
      <c r="N495" s="59"/>
      <c r="O495" s="59"/>
      <c r="P495" s="59"/>
      <c r="Q495" s="93"/>
      <c r="R495" s="94"/>
    </row>
    <row r="496" spans="1:18" s="5" customFormat="1" ht="27" customHeight="1">
      <c r="A496" s="3"/>
      <c r="B496" s="101"/>
      <c r="C496" s="103"/>
      <c r="D496" s="105"/>
      <c r="E496" s="107"/>
      <c r="F496" s="109"/>
      <c r="G496" s="111"/>
      <c r="H496" s="113"/>
      <c r="I496" s="43" t="s">
        <v>36</v>
      </c>
      <c r="J496" s="22" t="s">
        <v>51</v>
      </c>
      <c r="K496" s="59"/>
      <c r="L496" s="59" t="s">
        <v>28</v>
      </c>
      <c r="M496" s="59"/>
      <c r="N496" s="59"/>
      <c r="O496" s="59"/>
      <c r="P496" s="59"/>
      <c r="Q496" s="93"/>
      <c r="R496" s="94"/>
    </row>
    <row r="497" spans="1:18" s="5" customFormat="1" ht="28.5">
      <c r="A497" s="3"/>
      <c r="B497" s="101"/>
      <c r="C497" s="103"/>
      <c r="D497" s="105"/>
      <c r="E497" s="107"/>
      <c r="F497" s="109"/>
      <c r="G497" s="111"/>
      <c r="H497" s="113"/>
      <c r="I497" s="43" t="s">
        <v>36</v>
      </c>
      <c r="J497" s="22" t="s">
        <v>52</v>
      </c>
      <c r="K497" s="59"/>
      <c r="L497" s="59" t="s">
        <v>28</v>
      </c>
      <c r="M497" s="59"/>
      <c r="N497" s="59"/>
      <c r="O497" s="59"/>
      <c r="P497" s="59"/>
      <c r="Q497" s="93"/>
      <c r="R497" s="94"/>
    </row>
    <row r="498" spans="1:18" s="5" customFormat="1" ht="27" customHeight="1">
      <c r="A498" s="3"/>
      <c r="B498" s="101"/>
      <c r="C498" s="103"/>
      <c r="D498" s="105"/>
      <c r="E498" s="107"/>
      <c r="F498" s="109"/>
      <c r="G498" s="111"/>
      <c r="H498" s="113"/>
      <c r="I498" s="43" t="s">
        <v>36</v>
      </c>
      <c r="J498" s="22" t="s">
        <v>37</v>
      </c>
      <c r="K498" s="59"/>
      <c r="L498" s="59" t="s">
        <v>28</v>
      </c>
      <c r="M498" s="59"/>
      <c r="N498" s="59" t="s">
        <v>28</v>
      </c>
      <c r="O498" s="59"/>
      <c r="P498" s="59"/>
      <c r="Q498" s="93"/>
      <c r="R498" s="94"/>
    </row>
    <row r="499" spans="1:18" s="5" customFormat="1" ht="27" customHeight="1">
      <c r="A499" s="3"/>
      <c r="B499" s="101" t="s">
        <v>139</v>
      </c>
      <c r="C499" s="103">
        <v>29</v>
      </c>
      <c r="D499" s="105" t="s">
        <v>142</v>
      </c>
      <c r="E499" s="107" t="s">
        <v>32</v>
      </c>
      <c r="F499" s="109" t="s">
        <v>32</v>
      </c>
      <c r="G499" s="111">
        <v>4</v>
      </c>
      <c r="H499" s="113" t="s">
        <v>46</v>
      </c>
      <c r="I499" s="43" t="s">
        <v>26</v>
      </c>
      <c r="J499" s="44" t="s">
        <v>29</v>
      </c>
      <c r="K499" s="59" t="s">
        <v>28</v>
      </c>
      <c r="L499" s="59" t="s">
        <v>28</v>
      </c>
      <c r="M499" s="59"/>
      <c r="N499" s="59"/>
      <c r="O499" s="59"/>
      <c r="P499" s="59" t="s">
        <v>28</v>
      </c>
      <c r="Q499" s="93"/>
      <c r="R499" s="94"/>
    </row>
    <row r="500" spans="1:18" s="5" customFormat="1" ht="27" customHeight="1">
      <c r="A500" s="3"/>
      <c r="B500" s="101"/>
      <c r="C500" s="103"/>
      <c r="D500" s="105"/>
      <c r="E500" s="107"/>
      <c r="F500" s="109"/>
      <c r="G500" s="111"/>
      <c r="H500" s="113"/>
      <c r="I500" s="43" t="s">
        <v>26</v>
      </c>
      <c r="J500" s="44" t="s">
        <v>35</v>
      </c>
      <c r="K500" s="59" t="s">
        <v>28</v>
      </c>
      <c r="L500" s="59" t="s">
        <v>28</v>
      </c>
      <c r="M500" s="59"/>
      <c r="N500" s="59"/>
      <c r="O500" s="59"/>
      <c r="P500" s="59" t="s">
        <v>28</v>
      </c>
      <c r="Q500" s="93"/>
      <c r="R500" s="94"/>
    </row>
    <row r="501" spans="1:18" s="5" customFormat="1" ht="27" customHeight="1">
      <c r="A501" s="3"/>
      <c r="B501" s="101"/>
      <c r="C501" s="103"/>
      <c r="D501" s="105"/>
      <c r="E501" s="107"/>
      <c r="F501" s="109"/>
      <c r="G501" s="111"/>
      <c r="H501" s="113"/>
      <c r="I501" s="43" t="s">
        <v>36</v>
      </c>
      <c r="J501" s="22" t="s">
        <v>48</v>
      </c>
      <c r="K501" s="59"/>
      <c r="L501" s="59" t="s">
        <v>28</v>
      </c>
      <c r="M501" s="59"/>
      <c r="N501" s="59"/>
      <c r="O501" s="59"/>
      <c r="P501" s="59"/>
      <c r="Q501" s="93"/>
      <c r="R501" s="94"/>
    </row>
    <row r="502" spans="1:18" s="5" customFormat="1" ht="27" customHeight="1">
      <c r="A502" s="3"/>
      <c r="B502" s="101"/>
      <c r="C502" s="103"/>
      <c r="D502" s="105"/>
      <c r="E502" s="107"/>
      <c r="F502" s="109"/>
      <c r="G502" s="111"/>
      <c r="H502" s="113"/>
      <c r="I502" s="43" t="s">
        <v>36</v>
      </c>
      <c r="J502" s="22" t="s">
        <v>49</v>
      </c>
      <c r="K502" s="59"/>
      <c r="L502" s="59" t="s">
        <v>28</v>
      </c>
      <c r="M502" s="59"/>
      <c r="N502" s="59"/>
      <c r="O502" s="59"/>
      <c r="P502" s="59"/>
      <c r="Q502" s="93"/>
      <c r="R502" s="94"/>
    </row>
    <row r="503" spans="1:18" s="5" customFormat="1" ht="27" customHeight="1">
      <c r="A503" s="3"/>
      <c r="B503" s="101"/>
      <c r="C503" s="103"/>
      <c r="D503" s="105"/>
      <c r="E503" s="107"/>
      <c r="F503" s="109"/>
      <c r="G503" s="111"/>
      <c r="H503" s="113"/>
      <c r="I503" s="43" t="s">
        <v>36</v>
      </c>
      <c r="J503" s="22" t="s">
        <v>50</v>
      </c>
      <c r="K503" s="59"/>
      <c r="L503" s="59" t="s">
        <v>28</v>
      </c>
      <c r="M503" s="59"/>
      <c r="N503" s="59"/>
      <c r="O503" s="59"/>
      <c r="P503" s="59"/>
      <c r="Q503" s="93"/>
      <c r="R503" s="94"/>
    </row>
    <row r="504" spans="1:18" s="5" customFormat="1" ht="27" customHeight="1">
      <c r="A504" s="3"/>
      <c r="B504" s="101"/>
      <c r="C504" s="103"/>
      <c r="D504" s="105"/>
      <c r="E504" s="107"/>
      <c r="F504" s="109"/>
      <c r="G504" s="111"/>
      <c r="H504" s="113"/>
      <c r="I504" s="43" t="s">
        <v>36</v>
      </c>
      <c r="J504" s="22" t="s">
        <v>51</v>
      </c>
      <c r="K504" s="59"/>
      <c r="L504" s="59" t="s">
        <v>28</v>
      </c>
      <c r="M504" s="59"/>
      <c r="N504" s="59"/>
      <c r="O504" s="59"/>
      <c r="P504" s="59"/>
      <c r="Q504" s="93"/>
      <c r="R504" s="94"/>
    </row>
    <row r="505" spans="1:18" s="5" customFormat="1" ht="28.5">
      <c r="A505" s="3"/>
      <c r="B505" s="101"/>
      <c r="C505" s="103"/>
      <c r="D505" s="105"/>
      <c r="E505" s="107"/>
      <c r="F505" s="109"/>
      <c r="G505" s="111"/>
      <c r="H505" s="113"/>
      <c r="I505" s="43" t="s">
        <v>36</v>
      </c>
      <c r="J505" s="22" t="s">
        <v>52</v>
      </c>
      <c r="K505" s="59"/>
      <c r="L505" s="59" t="s">
        <v>28</v>
      </c>
      <c r="M505" s="59"/>
      <c r="N505" s="59"/>
      <c r="O505" s="59"/>
      <c r="P505" s="59"/>
      <c r="Q505" s="93"/>
      <c r="R505" s="94"/>
    </row>
    <row r="506" spans="1:18" s="5" customFormat="1" ht="27" customHeight="1">
      <c r="A506" s="3"/>
      <c r="B506" s="101"/>
      <c r="C506" s="103"/>
      <c r="D506" s="105"/>
      <c r="E506" s="107"/>
      <c r="F506" s="109"/>
      <c r="G506" s="111"/>
      <c r="H506" s="113"/>
      <c r="I506" s="43" t="s">
        <v>36</v>
      </c>
      <c r="J506" s="22" t="s">
        <v>37</v>
      </c>
      <c r="K506" s="59"/>
      <c r="L506" s="59" t="s">
        <v>28</v>
      </c>
      <c r="M506" s="59"/>
      <c r="N506" s="59" t="s">
        <v>28</v>
      </c>
      <c r="O506" s="59"/>
      <c r="P506" s="59"/>
      <c r="Q506" s="93"/>
      <c r="R506" s="94"/>
    </row>
    <row r="507" spans="1:18" s="5" customFormat="1" ht="27" customHeight="1">
      <c r="A507" s="3"/>
      <c r="B507" s="101" t="s">
        <v>139</v>
      </c>
      <c r="C507" s="103">
        <v>35</v>
      </c>
      <c r="D507" s="105" t="s">
        <v>143</v>
      </c>
      <c r="E507" s="115" t="s">
        <v>32</v>
      </c>
      <c r="F507" s="116" t="s">
        <v>32</v>
      </c>
      <c r="G507" s="111">
        <v>4</v>
      </c>
      <c r="H507" s="113" t="s">
        <v>118</v>
      </c>
      <c r="I507" s="43" t="s">
        <v>47</v>
      </c>
      <c r="J507" s="44" t="s">
        <v>48</v>
      </c>
      <c r="K507" s="59" t="s">
        <v>28</v>
      </c>
      <c r="L507" s="59"/>
      <c r="M507" s="59"/>
      <c r="N507" s="59"/>
      <c r="O507" s="59"/>
      <c r="P507" s="59"/>
      <c r="Q507" s="95" t="s">
        <v>119</v>
      </c>
      <c r="R507" s="96"/>
    </row>
    <row r="508" spans="1:18" s="5" customFormat="1" ht="27" customHeight="1">
      <c r="A508" s="3"/>
      <c r="B508" s="101"/>
      <c r="C508" s="103"/>
      <c r="D508" s="105"/>
      <c r="E508" s="115"/>
      <c r="F508" s="116"/>
      <c r="G508" s="111"/>
      <c r="H508" s="113"/>
      <c r="I508" s="43" t="s">
        <v>120</v>
      </c>
      <c r="J508" s="44" t="s">
        <v>121</v>
      </c>
      <c r="K508" s="59" t="s">
        <v>28</v>
      </c>
      <c r="L508" s="59" t="s">
        <v>28</v>
      </c>
      <c r="M508" s="59"/>
      <c r="N508" s="59"/>
      <c r="O508" s="59"/>
      <c r="P508" s="59"/>
      <c r="Q508" s="95" t="s">
        <v>122</v>
      </c>
      <c r="R508" s="96"/>
    </row>
    <row r="509" spans="1:18" s="5" customFormat="1" ht="27" customHeight="1">
      <c r="A509" s="3"/>
      <c r="B509" s="101"/>
      <c r="C509" s="103"/>
      <c r="D509" s="105"/>
      <c r="E509" s="115"/>
      <c r="F509" s="116"/>
      <c r="G509" s="111"/>
      <c r="H509" s="113"/>
      <c r="I509" s="43" t="s">
        <v>120</v>
      </c>
      <c r="J509" s="44" t="s">
        <v>123</v>
      </c>
      <c r="K509" s="59" t="s">
        <v>28</v>
      </c>
      <c r="L509" s="59" t="s">
        <v>28</v>
      </c>
      <c r="M509" s="59"/>
      <c r="N509" s="59"/>
      <c r="O509" s="59"/>
      <c r="P509" s="59"/>
      <c r="Q509" s="95"/>
      <c r="R509" s="96"/>
    </row>
    <row r="510" spans="1:18" s="5" customFormat="1" ht="27" customHeight="1">
      <c r="A510" s="3"/>
      <c r="B510" s="101" t="s">
        <v>139</v>
      </c>
      <c r="C510" s="103">
        <v>38</v>
      </c>
      <c r="D510" s="105" t="s">
        <v>137</v>
      </c>
      <c r="E510" s="115" t="s">
        <v>32</v>
      </c>
      <c r="F510" s="116" t="s">
        <v>32</v>
      </c>
      <c r="G510" s="111">
        <v>4</v>
      </c>
      <c r="H510" s="113" t="s">
        <v>118</v>
      </c>
      <c r="I510" s="43" t="s">
        <v>47</v>
      </c>
      <c r="J510" s="44" t="s">
        <v>48</v>
      </c>
      <c r="K510" s="59" t="s">
        <v>28</v>
      </c>
      <c r="L510" s="59"/>
      <c r="M510" s="59"/>
      <c r="N510" s="59"/>
      <c r="O510" s="59"/>
      <c r="P510" s="59"/>
      <c r="Q510" s="95" t="s">
        <v>119</v>
      </c>
      <c r="R510" s="96"/>
    </row>
    <row r="511" spans="1:18" s="5" customFormat="1" ht="27" customHeight="1">
      <c r="A511" s="3"/>
      <c r="B511" s="101"/>
      <c r="C511" s="103"/>
      <c r="D511" s="105"/>
      <c r="E511" s="115"/>
      <c r="F511" s="116"/>
      <c r="G511" s="111"/>
      <c r="H511" s="113"/>
      <c r="I511" s="43" t="s">
        <v>120</v>
      </c>
      <c r="J511" s="44" t="s">
        <v>121</v>
      </c>
      <c r="K511" s="59" t="s">
        <v>28</v>
      </c>
      <c r="L511" s="59" t="s">
        <v>28</v>
      </c>
      <c r="M511" s="59"/>
      <c r="N511" s="59"/>
      <c r="O511" s="59"/>
      <c r="P511" s="59"/>
      <c r="Q511" s="95" t="s">
        <v>122</v>
      </c>
      <c r="R511" s="96"/>
    </row>
    <row r="512" spans="1:18" s="5" customFormat="1" ht="27" customHeight="1">
      <c r="A512" s="3"/>
      <c r="B512" s="101"/>
      <c r="C512" s="103"/>
      <c r="D512" s="105"/>
      <c r="E512" s="115"/>
      <c r="F512" s="116"/>
      <c r="G512" s="111"/>
      <c r="H512" s="113"/>
      <c r="I512" s="43" t="s">
        <v>120</v>
      </c>
      <c r="J512" s="44" t="s">
        <v>123</v>
      </c>
      <c r="K512" s="59" t="s">
        <v>28</v>
      </c>
      <c r="L512" s="59" t="s">
        <v>28</v>
      </c>
      <c r="M512" s="59"/>
      <c r="N512" s="59"/>
      <c r="O512" s="59"/>
      <c r="P512" s="59"/>
      <c r="Q512" s="95"/>
      <c r="R512" s="96"/>
    </row>
    <row r="513" spans="1:18" s="5" customFormat="1" ht="27" customHeight="1">
      <c r="A513" s="3"/>
      <c r="B513" s="101" t="s">
        <v>139</v>
      </c>
      <c r="C513" s="103">
        <v>52</v>
      </c>
      <c r="D513" s="126" t="s">
        <v>88</v>
      </c>
      <c r="E513" s="115">
        <v>5</v>
      </c>
      <c r="F513" s="116" t="s">
        <v>144</v>
      </c>
      <c r="G513" s="111">
        <v>3</v>
      </c>
      <c r="H513" s="113" t="s">
        <v>25</v>
      </c>
      <c r="I513" s="43" t="s">
        <v>26</v>
      </c>
      <c r="J513" s="44" t="s">
        <v>29</v>
      </c>
      <c r="K513" s="59" t="s">
        <v>28</v>
      </c>
      <c r="L513" s="59" t="s">
        <v>28</v>
      </c>
      <c r="M513" s="59"/>
      <c r="N513" s="59"/>
      <c r="O513" s="59"/>
      <c r="P513" s="59"/>
      <c r="Q513" s="93"/>
      <c r="R513" s="94"/>
    </row>
    <row r="514" spans="1:18" s="5" customFormat="1" ht="27" customHeight="1">
      <c r="A514" s="3"/>
      <c r="B514" s="101"/>
      <c r="C514" s="103"/>
      <c r="D514" s="126"/>
      <c r="E514" s="115"/>
      <c r="F514" s="116"/>
      <c r="G514" s="111"/>
      <c r="H514" s="113"/>
      <c r="I514" s="43" t="s">
        <v>26</v>
      </c>
      <c r="J514" s="44" t="s">
        <v>35</v>
      </c>
      <c r="K514" s="59" t="s">
        <v>28</v>
      </c>
      <c r="L514" s="59" t="s">
        <v>28</v>
      </c>
      <c r="M514" s="59"/>
      <c r="N514" s="59"/>
      <c r="O514" s="59"/>
      <c r="P514" s="59"/>
      <c r="Q514" s="93"/>
      <c r="R514" s="94"/>
    </row>
    <row r="515" spans="1:18" s="5" customFormat="1" ht="27" customHeight="1">
      <c r="A515" s="3"/>
      <c r="B515" s="101"/>
      <c r="C515" s="103"/>
      <c r="D515" s="126"/>
      <c r="E515" s="115"/>
      <c r="F515" s="116"/>
      <c r="G515" s="111"/>
      <c r="H515" s="113"/>
      <c r="I515" s="43" t="s">
        <v>36</v>
      </c>
      <c r="J515" s="44" t="s">
        <v>37</v>
      </c>
      <c r="K515" s="59"/>
      <c r="L515" s="59" t="s">
        <v>28</v>
      </c>
      <c r="M515" s="59"/>
      <c r="N515" s="59" t="s">
        <v>28</v>
      </c>
      <c r="O515" s="59"/>
      <c r="P515" s="59"/>
      <c r="Q515" s="93"/>
      <c r="R515" s="94"/>
    </row>
    <row r="516" spans="1:18" s="5" customFormat="1" ht="27" customHeight="1">
      <c r="A516" s="3"/>
      <c r="B516" s="101"/>
      <c r="C516" s="103"/>
      <c r="D516" s="126"/>
      <c r="E516" s="115"/>
      <c r="F516" s="116"/>
      <c r="G516" s="111"/>
      <c r="H516" s="113"/>
      <c r="I516" s="43" t="s">
        <v>36</v>
      </c>
      <c r="J516" s="44" t="s">
        <v>49</v>
      </c>
      <c r="K516" s="59"/>
      <c r="L516" s="59" t="s">
        <v>28</v>
      </c>
      <c r="M516" s="59"/>
      <c r="N516" s="59"/>
      <c r="O516" s="59"/>
      <c r="P516" s="59"/>
      <c r="Q516" s="93"/>
      <c r="R516" s="94"/>
    </row>
    <row r="517" spans="1:18" s="5" customFormat="1" ht="27" customHeight="1">
      <c r="A517" s="3"/>
      <c r="B517" s="101" t="s">
        <v>139</v>
      </c>
      <c r="C517" s="103">
        <v>52</v>
      </c>
      <c r="D517" s="105" t="s">
        <v>88</v>
      </c>
      <c r="E517" s="107">
        <v>9</v>
      </c>
      <c r="F517" s="109" t="s">
        <v>145</v>
      </c>
      <c r="G517" s="111">
        <v>3</v>
      </c>
      <c r="H517" s="113" t="s">
        <v>46</v>
      </c>
      <c r="I517" s="43" t="s">
        <v>26</v>
      </c>
      <c r="J517" s="44" t="s">
        <v>29</v>
      </c>
      <c r="K517" s="59" t="s">
        <v>28</v>
      </c>
      <c r="L517" s="59" t="s">
        <v>28</v>
      </c>
      <c r="M517" s="59"/>
      <c r="N517" s="59"/>
      <c r="O517" s="59"/>
      <c r="P517" s="59" t="s">
        <v>28</v>
      </c>
      <c r="Q517" s="93"/>
      <c r="R517" s="94"/>
    </row>
    <row r="518" spans="1:18" s="5" customFormat="1" ht="27" customHeight="1">
      <c r="A518" s="3"/>
      <c r="B518" s="101"/>
      <c r="C518" s="103"/>
      <c r="D518" s="105"/>
      <c r="E518" s="107"/>
      <c r="F518" s="109"/>
      <c r="G518" s="111"/>
      <c r="H518" s="113"/>
      <c r="I518" s="43" t="s">
        <v>26</v>
      </c>
      <c r="J518" s="44" t="s">
        <v>35</v>
      </c>
      <c r="K518" s="59" t="s">
        <v>28</v>
      </c>
      <c r="L518" s="59" t="s">
        <v>28</v>
      </c>
      <c r="M518" s="59"/>
      <c r="N518" s="59"/>
      <c r="O518" s="59"/>
      <c r="P518" s="59" t="s">
        <v>28</v>
      </c>
      <c r="Q518" s="93"/>
      <c r="R518" s="94"/>
    </row>
    <row r="519" spans="1:18" s="5" customFormat="1" ht="27" customHeight="1">
      <c r="A519" s="3"/>
      <c r="B519" s="101"/>
      <c r="C519" s="103"/>
      <c r="D519" s="105"/>
      <c r="E519" s="107"/>
      <c r="F519" s="109"/>
      <c r="G519" s="111"/>
      <c r="H519" s="113"/>
      <c r="I519" s="43" t="s">
        <v>36</v>
      </c>
      <c r="J519" s="22" t="s">
        <v>48</v>
      </c>
      <c r="K519" s="59"/>
      <c r="L519" s="59" t="s">
        <v>28</v>
      </c>
      <c r="M519" s="59"/>
      <c r="N519" s="59"/>
      <c r="O519" s="59"/>
      <c r="P519" s="59"/>
      <c r="Q519" s="93"/>
      <c r="R519" s="94"/>
    </row>
    <row r="520" spans="1:18" s="5" customFormat="1" ht="27" customHeight="1">
      <c r="A520" s="3"/>
      <c r="B520" s="101"/>
      <c r="C520" s="103"/>
      <c r="D520" s="105"/>
      <c r="E520" s="107"/>
      <c r="F520" s="109"/>
      <c r="G520" s="111"/>
      <c r="H520" s="113"/>
      <c r="I520" s="43" t="s">
        <v>36</v>
      </c>
      <c r="J520" s="22" t="s">
        <v>49</v>
      </c>
      <c r="K520" s="59"/>
      <c r="L520" s="59" t="s">
        <v>28</v>
      </c>
      <c r="M520" s="59"/>
      <c r="N520" s="59"/>
      <c r="O520" s="59"/>
      <c r="P520" s="59"/>
      <c r="Q520" s="93"/>
      <c r="R520" s="94"/>
    </row>
    <row r="521" spans="1:18" s="5" customFormat="1" ht="27" customHeight="1">
      <c r="A521" s="3"/>
      <c r="B521" s="101"/>
      <c r="C521" s="103"/>
      <c r="D521" s="105"/>
      <c r="E521" s="107"/>
      <c r="F521" s="109"/>
      <c r="G521" s="111"/>
      <c r="H521" s="113"/>
      <c r="I521" s="43" t="s">
        <v>36</v>
      </c>
      <c r="J521" s="22" t="s">
        <v>50</v>
      </c>
      <c r="K521" s="59"/>
      <c r="L521" s="59" t="s">
        <v>28</v>
      </c>
      <c r="M521" s="59"/>
      <c r="N521" s="59"/>
      <c r="O521" s="59"/>
      <c r="P521" s="59"/>
      <c r="Q521" s="93"/>
      <c r="R521" s="94"/>
    </row>
    <row r="522" spans="1:18" s="5" customFormat="1" ht="27" customHeight="1">
      <c r="A522" s="3"/>
      <c r="B522" s="101"/>
      <c r="C522" s="103"/>
      <c r="D522" s="105"/>
      <c r="E522" s="107"/>
      <c r="F522" s="109"/>
      <c r="G522" s="111"/>
      <c r="H522" s="113"/>
      <c r="I522" s="43" t="s">
        <v>36</v>
      </c>
      <c r="J522" s="22" t="s">
        <v>51</v>
      </c>
      <c r="K522" s="59"/>
      <c r="L522" s="59" t="s">
        <v>28</v>
      </c>
      <c r="M522" s="59"/>
      <c r="N522" s="59"/>
      <c r="O522" s="59"/>
      <c r="P522" s="59"/>
      <c r="Q522" s="93"/>
      <c r="R522" s="94"/>
    </row>
    <row r="523" spans="1:18" s="5" customFormat="1" ht="27" customHeight="1">
      <c r="A523" s="3"/>
      <c r="B523" s="101"/>
      <c r="C523" s="103"/>
      <c r="D523" s="105"/>
      <c r="E523" s="107"/>
      <c r="F523" s="109"/>
      <c r="G523" s="111"/>
      <c r="H523" s="113"/>
      <c r="I523" s="43" t="s">
        <v>36</v>
      </c>
      <c r="J523" s="22" t="s">
        <v>52</v>
      </c>
      <c r="K523" s="59"/>
      <c r="L523" s="59" t="s">
        <v>28</v>
      </c>
      <c r="M523" s="59"/>
      <c r="N523" s="59"/>
      <c r="O523" s="59"/>
      <c r="P523" s="59"/>
      <c r="Q523" s="93"/>
      <c r="R523" s="94"/>
    </row>
    <row r="524" spans="1:18" s="5" customFormat="1" ht="27" customHeight="1">
      <c r="A524" s="3"/>
      <c r="B524" s="101"/>
      <c r="C524" s="103"/>
      <c r="D524" s="105"/>
      <c r="E524" s="107"/>
      <c r="F524" s="109"/>
      <c r="G524" s="111"/>
      <c r="H524" s="113"/>
      <c r="I524" s="43" t="s">
        <v>36</v>
      </c>
      <c r="J524" s="22" t="s">
        <v>37</v>
      </c>
      <c r="K524" s="59"/>
      <c r="L524" s="59" t="s">
        <v>28</v>
      </c>
      <c r="M524" s="59"/>
      <c r="N524" s="59" t="s">
        <v>28</v>
      </c>
      <c r="O524" s="59"/>
      <c r="P524" s="59"/>
      <c r="Q524" s="93"/>
      <c r="R524" s="94"/>
    </row>
    <row r="525" spans="1:18" s="5" customFormat="1" ht="27" customHeight="1">
      <c r="A525" s="3"/>
      <c r="B525" s="101" t="s">
        <v>139</v>
      </c>
      <c r="C525" s="103">
        <v>52</v>
      </c>
      <c r="D525" s="126" t="s">
        <v>88</v>
      </c>
      <c r="E525" s="115">
        <v>14</v>
      </c>
      <c r="F525" s="116" t="s">
        <v>146</v>
      </c>
      <c r="G525" s="111">
        <v>3</v>
      </c>
      <c r="H525" s="113" t="s">
        <v>25</v>
      </c>
      <c r="I525" s="43" t="s">
        <v>26</v>
      </c>
      <c r="J525" s="44" t="s">
        <v>29</v>
      </c>
      <c r="K525" s="59" t="s">
        <v>28</v>
      </c>
      <c r="L525" s="59" t="s">
        <v>28</v>
      </c>
      <c r="M525" s="59"/>
      <c r="N525" s="59"/>
      <c r="O525" s="59"/>
      <c r="P525" s="59"/>
      <c r="Q525" s="93"/>
      <c r="R525" s="94"/>
    </row>
    <row r="526" spans="1:18" s="5" customFormat="1" ht="27" customHeight="1">
      <c r="A526" s="3"/>
      <c r="B526" s="101"/>
      <c r="C526" s="103"/>
      <c r="D526" s="126"/>
      <c r="E526" s="115"/>
      <c r="F526" s="116"/>
      <c r="G526" s="111"/>
      <c r="H526" s="113"/>
      <c r="I526" s="43" t="s">
        <v>26</v>
      </c>
      <c r="J526" s="44" t="s">
        <v>35</v>
      </c>
      <c r="K526" s="59" t="s">
        <v>28</v>
      </c>
      <c r="L526" s="59" t="s">
        <v>28</v>
      </c>
      <c r="M526" s="59"/>
      <c r="N526" s="59"/>
      <c r="O526" s="59"/>
      <c r="P526" s="59"/>
      <c r="Q526" s="93"/>
      <c r="R526" s="94"/>
    </row>
    <row r="527" spans="1:18" s="5" customFormat="1" ht="27" customHeight="1">
      <c r="A527" s="3"/>
      <c r="B527" s="101"/>
      <c r="C527" s="103"/>
      <c r="D527" s="126"/>
      <c r="E527" s="115"/>
      <c r="F527" s="116"/>
      <c r="G527" s="111"/>
      <c r="H527" s="113"/>
      <c r="I527" s="43" t="s">
        <v>36</v>
      </c>
      <c r="J527" s="44" t="s">
        <v>37</v>
      </c>
      <c r="K527" s="59"/>
      <c r="L527" s="59" t="s">
        <v>28</v>
      </c>
      <c r="M527" s="59"/>
      <c r="N527" s="59" t="s">
        <v>28</v>
      </c>
      <c r="O527" s="59"/>
      <c r="P527" s="59"/>
      <c r="Q527" s="93"/>
      <c r="R527" s="94"/>
    </row>
    <row r="528" spans="1:18" s="5" customFormat="1" ht="27" customHeight="1">
      <c r="A528" s="3"/>
      <c r="B528" s="101"/>
      <c r="C528" s="103"/>
      <c r="D528" s="126"/>
      <c r="E528" s="115"/>
      <c r="F528" s="116"/>
      <c r="G528" s="111"/>
      <c r="H528" s="113"/>
      <c r="I528" s="43" t="s">
        <v>36</v>
      </c>
      <c r="J528" s="44" t="s">
        <v>49</v>
      </c>
      <c r="K528" s="59"/>
      <c r="L528" s="59" t="s">
        <v>28</v>
      </c>
      <c r="M528" s="59"/>
      <c r="N528" s="59"/>
      <c r="O528" s="59"/>
      <c r="P528" s="59"/>
      <c r="Q528" s="93"/>
      <c r="R528" s="94"/>
    </row>
    <row r="529" spans="1:18" s="5" customFormat="1" ht="27" customHeight="1">
      <c r="A529" s="3"/>
      <c r="B529" s="101" t="s">
        <v>139</v>
      </c>
      <c r="C529" s="103">
        <v>58</v>
      </c>
      <c r="D529" s="105" t="s">
        <v>147</v>
      </c>
      <c r="E529" s="115" t="s">
        <v>32</v>
      </c>
      <c r="F529" s="116" t="s">
        <v>32</v>
      </c>
      <c r="G529" s="111">
        <v>3</v>
      </c>
      <c r="H529" s="113" t="s">
        <v>118</v>
      </c>
      <c r="I529" s="43" t="s">
        <v>47</v>
      </c>
      <c r="J529" s="44" t="s">
        <v>48</v>
      </c>
      <c r="K529" s="59" t="s">
        <v>28</v>
      </c>
      <c r="L529" s="59"/>
      <c r="M529" s="59"/>
      <c r="N529" s="59"/>
      <c r="O529" s="59"/>
      <c r="P529" s="59"/>
      <c r="Q529" s="95" t="s">
        <v>119</v>
      </c>
      <c r="R529" s="96"/>
    </row>
    <row r="530" spans="1:18" s="5" customFormat="1" ht="27" customHeight="1">
      <c r="A530" s="3"/>
      <c r="B530" s="101"/>
      <c r="C530" s="103"/>
      <c r="D530" s="105"/>
      <c r="E530" s="115"/>
      <c r="F530" s="116"/>
      <c r="G530" s="111"/>
      <c r="H530" s="113"/>
      <c r="I530" s="43" t="s">
        <v>120</v>
      </c>
      <c r="J530" s="44" t="s">
        <v>121</v>
      </c>
      <c r="K530" s="59" t="s">
        <v>28</v>
      </c>
      <c r="L530" s="59" t="s">
        <v>28</v>
      </c>
      <c r="M530" s="59"/>
      <c r="N530" s="59"/>
      <c r="O530" s="59"/>
      <c r="P530" s="59"/>
      <c r="Q530" s="95" t="s">
        <v>122</v>
      </c>
      <c r="R530" s="96"/>
    </row>
    <row r="531" spans="1:18" s="5" customFormat="1" ht="27" customHeight="1">
      <c r="A531" s="3"/>
      <c r="B531" s="101"/>
      <c r="C531" s="103"/>
      <c r="D531" s="105"/>
      <c r="E531" s="115"/>
      <c r="F531" s="116"/>
      <c r="G531" s="111"/>
      <c r="H531" s="113"/>
      <c r="I531" s="43" t="s">
        <v>120</v>
      </c>
      <c r="J531" s="44" t="s">
        <v>123</v>
      </c>
      <c r="K531" s="59" t="s">
        <v>28</v>
      </c>
      <c r="L531" s="59" t="s">
        <v>28</v>
      </c>
      <c r="M531" s="59"/>
      <c r="N531" s="59"/>
      <c r="O531" s="59"/>
      <c r="P531" s="59"/>
      <c r="Q531" s="95"/>
      <c r="R531" s="96"/>
    </row>
    <row r="532" spans="1:18" s="5" customFormat="1" ht="27" customHeight="1">
      <c r="A532" s="3"/>
      <c r="B532" s="101" t="s">
        <v>139</v>
      </c>
      <c r="C532" s="103">
        <v>59</v>
      </c>
      <c r="D532" s="105" t="s">
        <v>148</v>
      </c>
      <c r="E532" s="115" t="s">
        <v>32</v>
      </c>
      <c r="F532" s="116" t="s">
        <v>32</v>
      </c>
      <c r="G532" s="111">
        <v>3</v>
      </c>
      <c r="H532" s="113" t="s">
        <v>118</v>
      </c>
      <c r="I532" s="43" t="s">
        <v>47</v>
      </c>
      <c r="J532" s="44" t="s">
        <v>48</v>
      </c>
      <c r="K532" s="59" t="s">
        <v>28</v>
      </c>
      <c r="L532" s="59"/>
      <c r="M532" s="59"/>
      <c r="N532" s="59"/>
      <c r="O532" s="59"/>
      <c r="P532" s="59"/>
      <c r="Q532" s="95" t="s">
        <v>119</v>
      </c>
      <c r="R532" s="96"/>
    </row>
    <row r="533" spans="1:18" s="5" customFormat="1" ht="27" customHeight="1">
      <c r="A533" s="3"/>
      <c r="B533" s="101"/>
      <c r="C533" s="103"/>
      <c r="D533" s="105"/>
      <c r="E533" s="115"/>
      <c r="F533" s="116"/>
      <c r="G533" s="111"/>
      <c r="H533" s="113"/>
      <c r="I533" s="43" t="s">
        <v>120</v>
      </c>
      <c r="J533" s="44" t="s">
        <v>121</v>
      </c>
      <c r="K533" s="59" t="s">
        <v>28</v>
      </c>
      <c r="L533" s="59" t="s">
        <v>28</v>
      </c>
      <c r="M533" s="59"/>
      <c r="N533" s="59"/>
      <c r="O533" s="59"/>
      <c r="P533" s="59"/>
      <c r="Q533" s="95" t="s">
        <v>122</v>
      </c>
      <c r="R533" s="96"/>
    </row>
    <row r="534" spans="1:18" s="5" customFormat="1" ht="27" customHeight="1">
      <c r="A534" s="3"/>
      <c r="B534" s="101"/>
      <c r="C534" s="103"/>
      <c r="D534" s="105"/>
      <c r="E534" s="115"/>
      <c r="F534" s="116"/>
      <c r="G534" s="111"/>
      <c r="H534" s="113"/>
      <c r="I534" s="43" t="s">
        <v>120</v>
      </c>
      <c r="J534" s="44" t="s">
        <v>123</v>
      </c>
      <c r="K534" s="59" t="s">
        <v>28</v>
      </c>
      <c r="L534" s="59" t="s">
        <v>28</v>
      </c>
      <c r="M534" s="59"/>
      <c r="N534" s="59"/>
      <c r="O534" s="59"/>
      <c r="P534" s="59"/>
      <c r="Q534" s="95"/>
      <c r="R534" s="96"/>
    </row>
    <row r="535" spans="1:18" s="5" customFormat="1" ht="27" customHeight="1">
      <c r="A535" s="3"/>
      <c r="B535" s="101" t="s">
        <v>139</v>
      </c>
      <c r="C535" s="103">
        <v>61</v>
      </c>
      <c r="D535" s="105" t="s">
        <v>149</v>
      </c>
      <c r="E535" s="115">
        <v>1</v>
      </c>
      <c r="F535" s="116" t="s">
        <v>150</v>
      </c>
      <c r="G535" s="111">
        <v>3</v>
      </c>
      <c r="H535" s="113" t="s">
        <v>118</v>
      </c>
      <c r="I535" s="43" t="s">
        <v>47</v>
      </c>
      <c r="J535" s="44" t="s">
        <v>48</v>
      </c>
      <c r="K535" s="59" t="s">
        <v>28</v>
      </c>
      <c r="L535" s="59"/>
      <c r="M535" s="59"/>
      <c r="N535" s="59"/>
      <c r="O535" s="59"/>
      <c r="P535" s="59"/>
      <c r="Q535" s="95" t="s">
        <v>119</v>
      </c>
      <c r="R535" s="96"/>
    </row>
    <row r="536" spans="1:18" s="5" customFormat="1" ht="27" customHeight="1">
      <c r="A536" s="3"/>
      <c r="B536" s="101"/>
      <c r="C536" s="103"/>
      <c r="D536" s="105"/>
      <c r="E536" s="115"/>
      <c r="F536" s="116"/>
      <c r="G536" s="111"/>
      <c r="H536" s="113"/>
      <c r="I536" s="43" t="s">
        <v>120</v>
      </c>
      <c r="J536" s="44" t="s">
        <v>121</v>
      </c>
      <c r="K536" s="59" t="s">
        <v>28</v>
      </c>
      <c r="L536" s="59" t="s">
        <v>28</v>
      </c>
      <c r="M536" s="59"/>
      <c r="N536" s="59"/>
      <c r="O536" s="59"/>
      <c r="P536" s="59"/>
      <c r="Q536" s="95" t="s">
        <v>122</v>
      </c>
      <c r="R536" s="96"/>
    </row>
    <row r="537" spans="1:18" s="5" customFormat="1" ht="27" customHeight="1">
      <c r="A537" s="3"/>
      <c r="B537" s="101"/>
      <c r="C537" s="103"/>
      <c r="D537" s="105"/>
      <c r="E537" s="115"/>
      <c r="F537" s="116"/>
      <c r="G537" s="111"/>
      <c r="H537" s="113"/>
      <c r="I537" s="43" t="s">
        <v>120</v>
      </c>
      <c r="J537" s="44" t="s">
        <v>123</v>
      </c>
      <c r="K537" s="59" t="s">
        <v>28</v>
      </c>
      <c r="L537" s="59" t="s">
        <v>28</v>
      </c>
      <c r="M537" s="59"/>
      <c r="N537" s="59"/>
      <c r="O537" s="59"/>
      <c r="P537" s="59"/>
      <c r="Q537" s="95"/>
      <c r="R537" s="96"/>
    </row>
    <row r="538" spans="1:18" s="5" customFormat="1" ht="27" customHeight="1">
      <c r="A538" s="3"/>
      <c r="B538" s="101" t="s">
        <v>139</v>
      </c>
      <c r="C538" s="103">
        <v>61</v>
      </c>
      <c r="D538" s="105" t="s">
        <v>149</v>
      </c>
      <c r="E538" s="115">
        <v>2</v>
      </c>
      <c r="F538" s="116" t="s">
        <v>151</v>
      </c>
      <c r="G538" s="111">
        <v>3</v>
      </c>
      <c r="H538" s="113" t="s">
        <v>118</v>
      </c>
      <c r="I538" s="43" t="s">
        <v>47</v>
      </c>
      <c r="J538" s="44" t="s">
        <v>48</v>
      </c>
      <c r="K538" s="59" t="s">
        <v>28</v>
      </c>
      <c r="L538" s="59"/>
      <c r="M538" s="59"/>
      <c r="N538" s="59"/>
      <c r="O538" s="59"/>
      <c r="P538" s="59"/>
      <c r="Q538" s="95" t="s">
        <v>119</v>
      </c>
      <c r="R538" s="96"/>
    </row>
    <row r="539" spans="1:18" s="5" customFormat="1" ht="27" customHeight="1">
      <c r="A539" s="3"/>
      <c r="B539" s="101"/>
      <c r="C539" s="103"/>
      <c r="D539" s="105"/>
      <c r="E539" s="115"/>
      <c r="F539" s="116"/>
      <c r="G539" s="111"/>
      <c r="H539" s="113"/>
      <c r="I539" s="43" t="s">
        <v>120</v>
      </c>
      <c r="J539" s="44" t="s">
        <v>121</v>
      </c>
      <c r="K539" s="59" t="s">
        <v>28</v>
      </c>
      <c r="L539" s="59" t="s">
        <v>28</v>
      </c>
      <c r="M539" s="59"/>
      <c r="N539" s="59"/>
      <c r="O539" s="59"/>
      <c r="P539" s="59"/>
      <c r="Q539" s="95" t="s">
        <v>122</v>
      </c>
      <c r="R539" s="96"/>
    </row>
    <row r="540" spans="1:18" s="5" customFormat="1" ht="27" customHeight="1">
      <c r="A540" s="3"/>
      <c r="B540" s="101"/>
      <c r="C540" s="103"/>
      <c r="D540" s="105"/>
      <c r="E540" s="115"/>
      <c r="F540" s="116"/>
      <c r="G540" s="111"/>
      <c r="H540" s="113"/>
      <c r="I540" s="43" t="s">
        <v>120</v>
      </c>
      <c r="J540" s="44" t="s">
        <v>123</v>
      </c>
      <c r="K540" s="59" t="s">
        <v>28</v>
      </c>
      <c r="L540" s="59" t="s">
        <v>28</v>
      </c>
      <c r="M540" s="59"/>
      <c r="N540" s="59"/>
      <c r="O540" s="59"/>
      <c r="P540" s="59"/>
      <c r="Q540" s="95"/>
      <c r="R540" s="96"/>
    </row>
    <row r="541" spans="1:18" s="5" customFormat="1" ht="27" customHeight="1">
      <c r="A541" s="3"/>
      <c r="B541" s="101" t="s">
        <v>139</v>
      </c>
      <c r="C541" s="103">
        <v>61</v>
      </c>
      <c r="D541" s="105" t="s">
        <v>149</v>
      </c>
      <c r="E541" s="115">
        <v>3</v>
      </c>
      <c r="F541" s="116" t="s">
        <v>152</v>
      </c>
      <c r="G541" s="111">
        <v>3</v>
      </c>
      <c r="H541" s="113" t="s">
        <v>118</v>
      </c>
      <c r="I541" s="43" t="s">
        <v>47</v>
      </c>
      <c r="J541" s="44" t="s">
        <v>48</v>
      </c>
      <c r="K541" s="59" t="s">
        <v>28</v>
      </c>
      <c r="L541" s="59"/>
      <c r="M541" s="59"/>
      <c r="N541" s="59"/>
      <c r="O541" s="59"/>
      <c r="P541" s="59"/>
      <c r="Q541" s="95" t="s">
        <v>119</v>
      </c>
      <c r="R541" s="96"/>
    </row>
    <row r="542" spans="1:18" s="5" customFormat="1" ht="27" customHeight="1">
      <c r="A542" s="3"/>
      <c r="B542" s="101"/>
      <c r="C542" s="103"/>
      <c r="D542" s="105"/>
      <c r="E542" s="115"/>
      <c r="F542" s="116"/>
      <c r="G542" s="111"/>
      <c r="H542" s="113"/>
      <c r="I542" s="43" t="s">
        <v>120</v>
      </c>
      <c r="J542" s="44" t="s">
        <v>121</v>
      </c>
      <c r="K542" s="59" t="s">
        <v>28</v>
      </c>
      <c r="L542" s="59" t="s">
        <v>28</v>
      </c>
      <c r="M542" s="59"/>
      <c r="N542" s="59"/>
      <c r="O542" s="59"/>
      <c r="P542" s="59"/>
      <c r="Q542" s="95" t="s">
        <v>122</v>
      </c>
      <c r="R542" s="96"/>
    </row>
    <row r="543" spans="1:18" s="5" customFormat="1" ht="27" customHeight="1">
      <c r="A543" s="3"/>
      <c r="B543" s="101"/>
      <c r="C543" s="103"/>
      <c r="D543" s="105"/>
      <c r="E543" s="115"/>
      <c r="F543" s="116"/>
      <c r="G543" s="111"/>
      <c r="H543" s="113"/>
      <c r="I543" s="43" t="s">
        <v>120</v>
      </c>
      <c r="J543" s="44" t="s">
        <v>123</v>
      </c>
      <c r="K543" s="59" t="s">
        <v>28</v>
      </c>
      <c r="L543" s="59" t="s">
        <v>28</v>
      </c>
      <c r="M543" s="59"/>
      <c r="N543" s="59"/>
      <c r="O543" s="59"/>
      <c r="P543" s="59"/>
      <c r="Q543" s="95"/>
      <c r="R543" s="96"/>
    </row>
    <row r="544" spans="1:18" s="5" customFormat="1" ht="27" customHeight="1">
      <c r="A544" s="3"/>
      <c r="B544" s="101" t="s">
        <v>139</v>
      </c>
      <c r="C544" s="103">
        <v>61</v>
      </c>
      <c r="D544" s="105" t="s">
        <v>149</v>
      </c>
      <c r="E544" s="115">
        <v>4</v>
      </c>
      <c r="F544" s="116" t="s">
        <v>153</v>
      </c>
      <c r="G544" s="111">
        <v>3</v>
      </c>
      <c r="H544" s="113" t="s">
        <v>118</v>
      </c>
      <c r="I544" s="43" t="s">
        <v>47</v>
      </c>
      <c r="J544" s="44" t="s">
        <v>48</v>
      </c>
      <c r="K544" s="59" t="s">
        <v>28</v>
      </c>
      <c r="L544" s="59"/>
      <c r="M544" s="59"/>
      <c r="N544" s="59"/>
      <c r="O544" s="59"/>
      <c r="P544" s="59"/>
      <c r="Q544" s="95" t="s">
        <v>119</v>
      </c>
      <c r="R544" s="96"/>
    </row>
    <row r="545" spans="1:18" s="5" customFormat="1" ht="27" customHeight="1">
      <c r="A545" s="3"/>
      <c r="B545" s="101"/>
      <c r="C545" s="103"/>
      <c r="D545" s="105"/>
      <c r="E545" s="115"/>
      <c r="F545" s="116"/>
      <c r="G545" s="111"/>
      <c r="H545" s="113"/>
      <c r="I545" s="43" t="s">
        <v>120</v>
      </c>
      <c r="J545" s="44" t="s">
        <v>121</v>
      </c>
      <c r="K545" s="59" t="s">
        <v>28</v>
      </c>
      <c r="L545" s="59" t="s">
        <v>28</v>
      </c>
      <c r="M545" s="59"/>
      <c r="N545" s="59"/>
      <c r="O545" s="59"/>
      <c r="P545" s="59"/>
      <c r="Q545" s="95" t="s">
        <v>122</v>
      </c>
      <c r="R545" s="96"/>
    </row>
    <row r="546" spans="1:18" s="5" customFormat="1" ht="27" customHeight="1">
      <c r="A546" s="3"/>
      <c r="B546" s="101"/>
      <c r="C546" s="103"/>
      <c r="D546" s="105"/>
      <c r="E546" s="115"/>
      <c r="F546" s="116"/>
      <c r="G546" s="111"/>
      <c r="H546" s="113"/>
      <c r="I546" s="43" t="s">
        <v>120</v>
      </c>
      <c r="J546" s="44" t="s">
        <v>123</v>
      </c>
      <c r="K546" s="59" t="s">
        <v>28</v>
      </c>
      <c r="L546" s="59" t="s">
        <v>28</v>
      </c>
      <c r="M546" s="59"/>
      <c r="N546" s="59"/>
      <c r="O546" s="59"/>
      <c r="P546" s="59"/>
      <c r="Q546" s="95"/>
      <c r="R546" s="96"/>
    </row>
    <row r="547" spans="1:18" s="5" customFormat="1" ht="27" customHeight="1">
      <c r="A547" s="3"/>
      <c r="B547" s="101" t="s">
        <v>139</v>
      </c>
      <c r="C547" s="103">
        <v>61</v>
      </c>
      <c r="D547" s="105" t="s">
        <v>149</v>
      </c>
      <c r="E547" s="115">
        <v>5</v>
      </c>
      <c r="F547" s="116" t="s">
        <v>154</v>
      </c>
      <c r="G547" s="111">
        <v>3</v>
      </c>
      <c r="H547" s="113" t="s">
        <v>118</v>
      </c>
      <c r="I547" s="43" t="s">
        <v>47</v>
      </c>
      <c r="J547" s="44" t="s">
        <v>48</v>
      </c>
      <c r="K547" s="59" t="s">
        <v>28</v>
      </c>
      <c r="L547" s="59"/>
      <c r="M547" s="59"/>
      <c r="N547" s="59"/>
      <c r="O547" s="59"/>
      <c r="P547" s="59"/>
      <c r="Q547" s="95" t="s">
        <v>119</v>
      </c>
      <c r="R547" s="96"/>
    </row>
    <row r="548" spans="1:18" s="5" customFormat="1" ht="27" customHeight="1">
      <c r="A548" s="3"/>
      <c r="B548" s="101"/>
      <c r="C548" s="103"/>
      <c r="D548" s="105"/>
      <c r="E548" s="115"/>
      <c r="F548" s="116"/>
      <c r="G548" s="111"/>
      <c r="H548" s="113"/>
      <c r="I548" s="43" t="s">
        <v>120</v>
      </c>
      <c r="J548" s="44" t="s">
        <v>121</v>
      </c>
      <c r="K548" s="59" t="s">
        <v>28</v>
      </c>
      <c r="L548" s="59" t="s">
        <v>28</v>
      </c>
      <c r="M548" s="59"/>
      <c r="N548" s="59"/>
      <c r="O548" s="59"/>
      <c r="P548" s="59"/>
      <c r="Q548" s="95" t="s">
        <v>122</v>
      </c>
      <c r="R548" s="96"/>
    </row>
    <row r="549" spans="1:18" s="5" customFormat="1" ht="27" customHeight="1">
      <c r="A549" s="3"/>
      <c r="B549" s="101"/>
      <c r="C549" s="103"/>
      <c r="D549" s="105"/>
      <c r="E549" s="115"/>
      <c r="F549" s="116"/>
      <c r="G549" s="111"/>
      <c r="H549" s="113"/>
      <c r="I549" s="43" t="s">
        <v>120</v>
      </c>
      <c r="J549" s="44" t="s">
        <v>123</v>
      </c>
      <c r="K549" s="59" t="s">
        <v>28</v>
      </c>
      <c r="L549" s="59" t="s">
        <v>28</v>
      </c>
      <c r="M549" s="59"/>
      <c r="N549" s="59"/>
      <c r="O549" s="59"/>
      <c r="P549" s="59"/>
      <c r="Q549" s="95"/>
      <c r="R549" s="96"/>
    </row>
    <row r="550" spans="1:18" s="5" customFormat="1" ht="27" customHeight="1">
      <c r="A550" s="3"/>
      <c r="B550" s="101" t="s">
        <v>139</v>
      </c>
      <c r="C550" s="103">
        <v>61</v>
      </c>
      <c r="D550" s="105" t="s">
        <v>149</v>
      </c>
      <c r="E550" s="115">
        <v>6</v>
      </c>
      <c r="F550" s="116" t="s">
        <v>155</v>
      </c>
      <c r="G550" s="111">
        <v>3</v>
      </c>
      <c r="H550" s="113" t="s">
        <v>118</v>
      </c>
      <c r="I550" s="43" t="s">
        <v>47</v>
      </c>
      <c r="J550" s="44" t="s">
        <v>48</v>
      </c>
      <c r="K550" s="59" t="s">
        <v>28</v>
      </c>
      <c r="L550" s="59"/>
      <c r="M550" s="59"/>
      <c r="N550" s="59"/>
      <c r="O550" s="59"/>
      <c r="P550" s="59"/>
      <c r="Q550" s="95" t="s">
        <v>119</v>
      </c>
      <c r="R550" s="96"/>
    </row>
    <row r="551" spans="1:18" s="5" customFormat="1" ht="27" customHeight="1">
      <c r="A551" s="3"/>
      <c r="B551" s="101"/>
      <c r="C551" s="103"/>
      <c r="D551" s="105"/>
      <c r="E551" s="115"/>
      <c r="F551" s="116"/>
      <c r="G551" s="111"/>
      <c r="H551" s="113"/>
      <c r="I551" s="43" t="s">
        <v>120</v>
      </c>
      <c r="J551" s="44" t="s">
        <v>121</v>
      </c>
      <c r="K551" s="59" t="s">
        <v>28</v>
      </c>
      <c r="L551" s="59" t="s">
        <v>28</v>
      </c>
      <c r="M551" s="59"/>
      <c r="N551" s="59"/>
      <c r="O551" s="59"/>
      <c r="P551" s="59"/>
      <c r="Q551" s="95" t="s">
        <v>122</v>
      </c>
      <c r="R551" s="96"/>
    </row>
    <row r="552" spans="1:18" s="5" customFormat="1" ht="27" customHeight="1">
      <c r="A552" s="3"/>
      <c r="B552" s="101"/>
      <c r="C552" s="103"/>
      <c r="D552" s="105"/>
      <c r="E552" s="115"/>
      <c r="F552" s="116"/>
      <c r="G552" s="111"/>
      <c r="H552" s="113"/>
      <c r="I552" s="43" t="s">
        <v>120</v>
      </c>
      <c r="J552" s="44" t="s">
        <v>123</v>
      </c>
      <c r="K552" s="59" t="s">
        <v>28</v>
      </c>
      <c r="L552" s="59" t="s">
        <v>28</v>
      </c>
      <c r="M552" s="59"/>
      <c r="N552" s="59"/>
      <c r="O552" s="59"/>
      <c r="P552" s="59"/>
      <c r="Q552" s="95"/>
      <c r="R552" s="96"/>
    </row>
    <row r="553" spans="1:18" s="5" customFormat="1" ht="27" customHeight="1">
      <c r="A553" s="3"/>
      <c r="B553" s="101" t="s">
        <v>139</v>
      </c>
      <c r="C553" s="103">
        <v>61</v>
      </c>
      <c r="D553" s="105" t="s">
        <v>149</v>
      </c>
      <c r="E553" s="115">
        <v>7</v>
      </c>
      <c r="F553" s="116" t="s">
        <v>156</v>
      </c>
      <c r="G553" s="111">
        <v>3</v>
      </c>
      <c r="H553" s="113" t="s">
        <v>118</v>
      </c>
      <c r="I553" s="43" t="s">
        <v>47</v>
      </c>
      <c r="J553" s="44" t="s">
        <v>48</v>
      </c>
      <c r="K553" s="59" t="s">
        <v>28</v>
      </c>
      <c r="L553" s="59"/>
      <c r="M553" s="59"/>
      <c r="N553" s="59"/>
      <c r="O553" s="59"/>
      <c r="P553" s="59"/>
      <c r="Q553" s="95" t="s">
        <v>119</v>
      </c>
      <c r="R553" s="96"/>
    </row>
    <row r="554" spans="1:18" s="5" customFormat="1" ht="27" customHeight="1">
      <c r="A554" s="3"/>
      <c r="B554" s="101"/>
      <c r="C554" s="103"/>
      <c r="D554" s="105"/>
      <c r="E554" s="115"/>
      <c r="F554" s="116"/>
      <c r="G554" s="111"/>
      <c r="H554" s="113"/>
      <c r="I554" s="43" t="s">
        <v>120</v>
      </c>
      <c r="J554" s="44" t="s">
        <v>121</v>
      </c>
      <c r="K554" s="59" t="s">
        <v>28</v>
      </c>
      <c r="L554" s="59" t="s">
        <v>28</v>
      </c>
      <c r="M554" s="59"/>
      <c r="N554" s="59"/>
      <c r="O554" s="59"/>
      <c r="P554" s="59"/>
      <c r="Q554" s="95" t="s">
        <v>122</v>
      </c>
      <c r="R554" s="96"/>
    </row>
    <row r="555" spans="1:18" s="5" customFormat="1" ht="27" customHeight="1" thickBot="1">
      <c r="A555" s="3"/>
      <c r="B555" s="102"/>
      <c r="C555" s="104"/>
      <c r="D555" s="106"/>
      <c r="E555" s="139"/>
      <c r="F555" s="140"/>
      <c r="G555" s="112"/>
      <c r="H555" s="114"/>
      <c r="I555" s="45" t="s">
        <v>120</v>
      </c>
      <c r="J555" s="67" t="s">
        <v>123</v>
      </c>
      <c r="K555" s="60" t="s">
        <v>28</v>
      </c>
      <c r="L555" s="60" t="s">
        <v>28</v>
      </c>
      <c r="M555" s="60"/>
      <c r="N555" s="60"/>
      <c r="O555" s="60"/>
      <c r="P555" s="60"/>
      <c r="Q555" s="95"/>
      <c r="R555" s="96"/>
    </row>
    <row r="556" spans="1:18" s="5" customFormat="1" ht="27" customHeight="1">
      <c r="A556" s="3"/>
      <c r="B556" s="130" t="s">
        <v>157</v>
      </c>
      <c r="C556" s="131">
        <v>2</v>
      </c>
      <c r="D556" s="132" t="s">
        <v>23</v>
      </c>
      <c r="E556" s="137">
        <v>16</v>
      </c>
      <c r="F556" s="138" t="s">
        <v>158</v>
      </c>
      <c r="G556" s="135">
        <v>3</v>
      </c>
      <c r="H556" s="136" t="s">
        <v>25</v>
      </c>
      <c r="I556" s="68" t="s">
        <v>26</v>
      </c>
      <c r="J556" s="69" t="s">
        <v>29</v>
      </c>
      <c r="K556" s="58" t="s">
        <v>28</v>
      </c>
      <c r="L556" s="58"/>
      <c r="M556" s="58"/>
      <c r="N556" s="58"/>
      <c r="O556" s="58"/>
      <c r="P556" s="58"/>
      <c r="Q556" s="97"/>
      <c r="R556" s="98"/>
    </row>
    <row r="557" spans="1:18" s="5" customFormat="1" ht="27" customHeight="1">
      <c r="A557" s="3"/>
      <c r="B557" s="101"/>
      <c r="C557" s="103"/>
      <c r="D557" s="105"/>
      <c r="E557" s="115"/>
      <c r="F557" s="116"/>
      <c r="G557" s="111"/>
      <c r="H557" s="113"/>
      <c r="I557" s="43" t="s">
        <v>26</v>
      </c>
      <c r="J557" s="44" t="s">
        <v>35</v>
      </c>
      <c r="K557" s="59" t="s">
        <v>28</v>
      </c>
      <c r="L557" s="59" t="s">
        <v>28</v>
      </c>
      <c r="M557" s="59"/>
      <c r="N557" s="59"/>
      <c r="O557" s="59"/>
      <c r="P557" s="59"/>
      <c r="Q557" s="93"/>
      <c r="R557" s="94"/>
    </row>
    <row r="558" spans="1:18" s="5" customFormat="1" ht="27" customHeight="1">
      <c r="A558" s="3"/>
      <c r="B558" s="101"/>
      <c r="C558" s="103"/>
      <c r="D558" s="105"/>
      <c r="E558" s="115"/>
      <c r="F558" s="116"/>
      <c r="G558" s="111"/>
      <c r="H558" s="113"/>
      <c r="I558" s="43" t="s">
        <v>36</v>
      </c>
      <c r="J558" s="44" t="s">
        <v>37</v>
      </c>
      <c r="K558" s="59" t="s">
        <v>28</v>
      </c>
      <c r="L558" s="59" t="s">
        <v>28</v>
      </c>
      <c r="M558" s="59"/>
      <c r="N558" s="59"/>
      <c r="O558" s="59"/>
      <c r="P558" s="59"/>
      <c r="Q558" s="93"/>
      <c r="R558" s="94"/>
    </row>
    <row r="559" spans="1:18" s="5" customFormat="1" ht="27" customHeight="1">
      <c r="A559" s="3"/>
      <c r="B559" s="101" t="s">
        <v>157</v>
      </c>
      <c r="C559" s="103">
        <v>6</v>
      </c>
      <c r="D559" s="105" t="s">
        <v>159</v>
      </c>
      <c r="E559" s="107" t="s">
        <v>32</v>
      </c>
      <c r="F559" s="109" t="s">
        <v>32</v>
      </c>
      <c r="G559" s="111">
        <v>3</v>
      </c>
      <c r="H559" s="113" t="s">
        <v>46</v>
      </c>
      <c r="I559" s="43" t="s">
        <v>26</v>
      </c>
      <c r="J559" s="44" t="s">
        <v>29</v>
      </c>
      <c r="K559" s="59" t="s">
        <v>28</v>
      </c>
      <c r="L559" s="59" t="s">
        <v>28</v>
      </c>
      <c r="M559" s="59"/>
      <c r="N559" s="59"/>
      <c r="O559" s="59"/>
      <c r="P559" s="59" t="s">
        <v>28</v>
      </c>
      <c r="Q559" s="93"/>
      <c r="R559" s="94"/>
    </row>
    <row r="560" spans="1:18" s="5" customFormat="1" ht="27" customHeight="1">
      <c r="A560" s="3"/>
      <c r="B560" s="101"/>
      <c r="C560" s="103"/>
      <c r="D560" s="105"/>
      <c r="E560" s="107"/>
      <c r="F560" s="109"/>
      <c r="G560" s="111"/>
      <c r="H560" s="113"/>
      <c r="I560" s="43" t="s">
        <v>26</v>
      </c>
      <c r="J560" s="44" t="s">
        <v>35</v>
      </c>
      <c r="K560" s="59" t="s">
        <v>28</v>
      </c>
      <c r="L560" s="59" t="s">
        <v>28</v>
      </c>
      <c r="M560" s="59"/>
      <c r="N560" s="59"/>
      <c r="O560" s="59"/>
      <c r="P560" s="59" t="s">
        <v>28</v>
      </c>
      <c r="Q560" s="93"/>
      <c r="R560" s="94"/>
    </row>
    <row r="561" spans="1:18" s="5" customFormat="1" ht="27" customHeight="1">
      <c r="A561" s="3"/>
      <c r="B561" s="101"/>
      <c r="C561" s="103"/>
      <c r="D561" s="105"/>
      <c r="E561" s="107"/>
      <c r="F561" s="109"/>
      <c r="G561" s="111"/>
      <c r="H561" s="113"/>
      <c r="I561" s="43" t="s">
        <v>36</v>
      </c>
      <c r="J561" s="22" t="s">
        <v>48</v>
      </c>
      <c r="K561" s="59"/>
      <c r="L561" s="59" t="s">
        <v>28</v>
      </c>
      <c r="M561" s="59"/>
      <c r="N561" s="59"/>
      <c r="O561" s="59"/>
      <c r="P561" s="59"/>
      <c r="Q561" s="93"/>
      <c r="R561" s="94"/>
    </row>
    <row r="562" spans="1:18" s="5" customFormat="1" ht="27" customHeight="1">
      <c r="A562" s="3"/>
      <c r="B562" s="101"/>
      <c r="C562" s="103"/>
      <c r="D562" s="105"/>
      <c r="E562" s="107"/>
      <c r="F562" s="109"/>
      <c r="G562" s="111"/>
      <c r="H562" s="113"/>
      <c r="I562" s="43" t="s">
        <v>36</v>
      </c>
      <c r="J562" s="22" t="s">
        <v>49</v>
      </c>
      <c r="K562" s="59"/>
      <c r="L562" s="59" t="s">
        <v>28</v>
      </c>
      <c r="M562" s="59"/>
      <c r="N562" s="59"/>
      <c r="O562" s="59"/>
      <c r="P562" s="59"/>
      <c r="Q562" s="93"/>
      <c r="R562" s="94"/>
    </row>
    <row r="563" spans="1:18" s="5" customFormat="1" ht="27" customHeight="1">
      <c r="A563" s="3"/>
      <c r="B563" s="101"/>
      <c r="C563" s="103"/>
      <c r="D563" s="105"/>
      <c r="E563" s="107"/>
      <c r="F563" s="109"/>
      <c r="G563" s="111"/>
      <c r="H563" s="113"/>
      <c r="I563" s="43" t="s">
        <v>36</v>
      </c>
      <c r="J563" s="22" t="s">
        <v>50</v>
      </c>
      <c r="K563" s="59"/>
      <c r="L563" s="59" t="s">
        <v>28</v>
      </c>
      <c r="M563" s="59"/>
      <c r="N563" s="59"/>
      <c r="O563" s="59"/>
      <c r="P563" s="59"/>
      <c r="Q563" s="93"/>
      <c r="R563" s="94"/>
    </row>
    <row r="564" spans="1:18" s="5" customFormat="1" ht="27" customHeight="1">
      <c r="A564" s="3"/>
      <c r="B564" s="101"/>
      <c r="C564" s="103"/>
      <c r="D564" s="105"/>
      <c r="E564" s="107"/>
      <c r="F564" s="109"/>
      <c r="G564" s="111"/>
      <c r="H564" s="113"/>
      <c r="I564" s="43" t="s">
        <v>36</v>
      </c>
      <c r="J564" s="22" t="s">
        <v>51</v>
      </c>
      <c r="K564" s="59"/>
      <c r="L564" s="59" t="s">
        <v>28</v>
      </c>
      <c r="M564" s="59"/>
      <c r="N564" s="59"/>
      <c r="O564" s="59"/>
      <c r="P564" s="59"/>
      <c r="Q564" s="93"/>
      <c r="R564" s="94"/>
    </row>
    <row r="565" spans="1:18" s="5" customFormat="1" ht="28.5">
      <c r="A565" s="3"/>
      <c r="B565" s="101"/>
      <c r="C565" s="103"/>
      <c r="D565" s="105"/>
      <c r="E565" s="107"/>
      <c r="F565" s="109"/>
      <c r="G565" s="111"/>
      <c r="H565" s="113"/>
      <c r="I565" s="43" t="s">
        <v>36</v>
      </c>
      <c r="J565" s="22" t="s">
        <v>52</v>
      </c>
      <c r="K565" s="59"/>
      <c r="L565" s="59" t="s">
        <v>28</v>
      </c>
      <c r="M565" s="59"/>
      <c r="N565" s="59"/>
      <c r="O565" s="59"/>
      <c r="P565" s="59"/>
      <c r="Q565" s="93"/>
      <c r="R565" s="94"/>
    </row>
    <row r="566" spans="1:18" s="5" customFormat="1" ht="27" customHeight="1">
      <c r="A566" s="3"/>
      <c r="B566" s="101"/>
      <c r="C566" s="103"/>
      <c r="D566" s="105"/>
      <c r="E566" s="107"/>
      <c r="F566" s="109"/>
      <c r="G566" s="111"/>
      <c r="H566" s="113"/>
      <c r="I566" s="43" t="s">
        <v>36</v>
      </c>
      <c r="J566" s="22" t="s">
        <v>37</v>
      </c>
      <c r="K566" s="59"/>
      <c r="L566" s="59" t="s">
        <v>28</v>
      </c>
      <c r="M566" s="59"/>
      <c r="N566" s="59" t="s">
        <v>28</v>
      </c>
      <c r="O566" s="59"/>
      <c r="P566" s="59"/>
      <c r="Q566" s="93"/>
      <c r="R566" s="94"/>
    </row>
    <row r="567" spans="1:18" s="5" customFormat="1" ht="27" customHeight="1">
      <c r="A567" s="3"/>
      <c r="B567" s="101" t="s">
        <v>157</v>
      </c>
      <c r="C567" s="103">
        <v>7</v>
      </c>
      <c r="D567" s="105" t="s">
        <v>160</v>
      </c>
      <c r="E567" s="107" t="s">
        <v>32</v>
      </c>
      <c r="F567" s="109" t="s">
        <v>32</v>
      </c>
      <c r="G567" s="111">
        <v>3</v>
      </c>
      <c r="H567" s="113" t="s">
        <v>46</v>
      </c>
      <c r="I567" s="43" t="s">
        <v>26</v>
      </c>
      <c r="J567" s="44" t="s">
        <v>29</v>
      </c>
      <c r="K567" s="59" t="s">
        <v>28</v>
      </c>
      <c r="L567" s="59" t="s">
        <v>28</v>
      </c>
      <c r="M567" s="59"/>
      <c r="N567" s="59"/>
      <c r="O567" s="59"/>
      <c r="P567" s="59" t="s">
        <v>28</v>
      </c>
      <c r="Q567" s="93"/>
      <c r="R567" s="94"/>
    </row>
    <row r="568" spans="1:18" s="5" customFormat="1" ht="27" customHeight="1">
      <c r="A568" s="3"/>
      <c r="B568" s="101"/>
      <c r="C568" s="103"/>
      <c r="D568" s="105"/>
      <c r="E568" s="107"/>
      <c r="F568" s="109"/>
      <c r="G568" s="111"/>
      <c r="H568" s="113"/>
      <c r="I568" s="43" t="s">
        <v>26</v>
      </c>
      <c r="J568" s="44" t="s">
        <v>35</v>
      </c>
      <c r="K568" s="59" t="s">
        <v>28</v>
      </c>
      <c r="L568" s="59" t="s">
        <v>28</v>
      </c>
      <c r="M568" s="59"/>
      <c r="N568" s="59"/>
      <c r="O568" s="59"/>
      <c r="P568" s="59" t="s">
        <v>28</v>
      </c>
      <c r="Q568" s="93"/>
      <c r="R568" s="94"/>
    </row>
    <row r="569" spans="1:18" s="5" customFormat="1" ht="27" customHeight="1">
      <c r="A569" s="3"/>
      <c r="B569" s="101"/>
      <c r="C569" s="103"/>
      <c r="D569" s="105"/>
      <c r="E569" s="107"/>
      <c r="F569" s="109"/>
      <c r="G569" s="111"/>
      <c r="H569" s="113"/>
      <c r="I569" s="43" t="s">
        <v>36</v>
      </c>
      <c r="J569" s="22" t="s">
        <v>48</v>
      </c>
      <c r="K569" s="59"/>
      <c r="L569" s="59" t="s">
        <v>28</v>
      </c>
      <c r="M569" s="59"/>
      <c r="N569" s="59"/>
      <c r="O569" s="59"/>
      <c r="P569" s="59"/>
      <c r="Q569" s="93"/>
      <c r="R569" s="94"/>
    </row>
    <row r="570" spans="1:18" s="5" customFormat="1" ht="27" customHeight="1">
      <c r="A570" s="3"/>
      <c r="B570" s="101"/>
      <c r="C570" s="103"/>
      <c r="D570" s="105"/>
      <c r="E570" s="107"/>
      <c r="F570" s="109"/>
      <c r="G570" s="111"/>
      <c r="H570" s="113"/>
      <c r="I570" s="43" t="s">
        <v>36</v>
      </c>
      <c r="J570" s="22" t="s">
        <v>49</v>
      </c>
      <c r="K570" s="59"/>
      <c r="L570" s="59" t="s">
        <v>28</v>
      </c>
      <c r="M570" s="59"/>
      <c r="N570" s="59"/>
      <c r="O570" s="59"/>
      <c r="P570" s="59"/>
      <c r="Q570" s="93"/>
      <c r="R570" s="94"/>
    </row>
    <row r="571" spans="1:18" s="5" customFormat="1" ht="27" customHeight="1">
      <c r="A571" s="3"/>
      <c r="B571" s="101"/>
      <c r="C571" s="103"/>
      <c r="D571" s="105"/>
      <c r="E571" s="107"/>
      <c r="F571" s="109"/>
      <c r="G571" s="111"/>
      <c r="H571" s="113"/>
      <c r="I571" s="43" t="s">
        <v>36</v>
      </c>
      <c r="J571" s="22" t="s">
        <v>50</v>
      </c>
      <c r="K571" s="59"/>
      <c r="L571" s="59" t="s">
        <v>28</v>
      </c>
      <c r="M571" s="59"/>
      <c r="N571" s="59"/>
      <c r="O571" s="59"/>
      <c r="P571" s="59"/>
      <c r="Q571" s="93"/>
      <c r="R571" s="94"/>
    </row>
    <row r="572" spans="1:18" s="5" customFormat="1" ht="27" customHeight="1">
      <c r="A572" s="3"/>
      <c r="B572" s="101"/>
      <c r="C572" s="103"/>
      <c r="D572" s="105"/>
      <c r="E572" s="107"/>
      <c r="F572" s="109"/>
      <c r="G572" s="111"/>
      <c r="H572" s="113"/>
      <c r="I572" s="43" t="s">
        <v>36</v>
      </c>
      <c r="J572" s="22" t="s">
        <v>51</v>
      </c>
      <c r="K572" s="59"/>
      <c r="L572" s="59" t="s">
        <v>28</v>
      </c>
      <c r="M572" s="59"/>
      <c r="N572" s="59"/>
      <c r="O572" s="59"/>
      <c r="P572" s="59"/>
      <c r="Q572" s="93"/>
      <c r="R572" s="94"/>
    </row>
    <row r="573" spans="1:18" s="5" customFormat="1" ht="28.5">
      <c r="A573" s="3"/>
      <c r="B573" s="101"/>
      <c r="C573" s="103"/>
      <c r="D573" s="105"/>
      <c r="E573" s="107"/>
      <c r="F573" s="109"/>
      <c r="G573" s="111"/>
      <c r="H573" s="113"/>
      <c r="I573" s="43" t="s">
        <v>36</v>
      </c>
      <c r="J573" s="22" t="s">
        <v>52</v>
      </c>
      <c r="K573" s="59"/>
      <c r="L573" s="59" t="s">
        <v>28</v>
      </c>
      <c r="M573" s="59"/>
      <c r="N573" s="59"/>
      <c r="O573" s="59"/>
      <c r="P573" s="59"/>
      <c r="Q573" s="93"/>
      <c r="R573" s="94"/>
    </row>
    <row r="574" spans="1:18" s="5" customFormat="1" ht="27" customHeight="1">
      <c r="A574" s="3"/>
      <c r="B574" s="101"/>
      <c r="C574" s="103"/>
      <c r="D574" s="105"/>
      <c r="E574" s="107"/>
      <c r="F574" s="109"/>
      <c r="G574" s="111"/>
      <c r="H574" s="113"/>
      <c r="I574" s="43" t="s">
        <v>36</v>
      </c>
      <c r="J574" s="22" t="s">
        <v>37</v>
      </c>
      <c r="K574" s="59"/>
      <c r="L574" s="59" t="s">
        <v>28</v>
      </c>
      <c r="M574" s="59"/>
      <c r="N574" s="59" t="s">
        <v>28</v>
      </c>
      <c r="O574" s="59"/>
      <c r="P574" s="59"/>
      <c r="Q574" s="93"/>
      <c r="R574" s="94"/>
    </row>
    <row r="575" spans="1:18" s="5" customFormat="1" ht="27" customHeight="1">
      <c r="A575" s="3"/>
      <c r="B575" s="101" t="s">
        <v>157</v>
      </c>
      <c r="C575" s="103">
        <v>15</v>
      </c>
      <c r="D575" s="105" t="s">
        <v>161</v>
      </c>
      <c r="E575" s="115" t="s">
        <v>32</v>
      </c>
      <c r="F575" s="116" t="s">
        <v>32</v>
      </c>
      <c r="G575" s="111">
        <v>4</v>
      </c>
      <c r="H575" s="113" t="s">
        <v>118</v>
      </c>
      <c r="I575" s="43" t="s">
        <v>47</v>
      </c>
      <c r="J575" s="44" t="s">
        <v>48</v>
      </c>
      <c r="K575" s="59"/>
      <c r="L575" s="59" t="s">
        <v>28</v>
      </c>
      <c r="M575" s="59"/>
      <c r="N575" s="59"/>
      <c r="O575" s="59"/>
      <c r="P575" s="59"/>
      <c r="Q575" s="95" t="s">
        <v>119</v>
      </c>
      <c r="R575" s="96"/>
    </row>
    <row r="576" spans="1:18" s="5" customFormat="1" ht="27" customHeight="1">
      <c r="A576" s="3"/>
      <c r="B576" s="101"/>
      <c r="C576" s="103"/>
      <c r="D576" s="105"/>
      <c r="E576" s="115"/>
      <c r="F576" s="116"/>
      <c r="G576" s="111"/>
      <c r="H576" s="113"/>
      <c r="I576" s="43" t="s">
        <v>120</v>
      </c>
      <c r="J576" s="44" t="s">
        <v>121</v>
      </c>
      <c r="K576" s="59" t="s">
        <v>28</v>
      </c>
      <c r="L576" s="59" t="s">
        <v>28</v>
      </c>
      <c r="M576" s="59"/>
      <c r="N576" s="59"/>
      <c r="O576" s="59"/>
      <c r="P576" s="59"/>
      <c r="Q576" s="95" t="s">
        <v>122</v>
      </c>
      <c r="R576" s="96"/>
    </row>
    <row r="577" spans="1:18" s="5" customFormat="1" ht="27" customHeight="1">
      <c r="A577" s="3"/>
      <c r="B577" s="101"/>
      <c r="C577" s="103"/>
      <c r="D577" s="105"/>
      <c r="E577" s="115"/>
      <c r="F577" s="116"/>
      <c r="G577" s="111"/>
      <c r="H577" s="113"/>
      <c r="I577" s="43" t="s">
        <v>120</v>
      </c>
      <c r="J577" s="44" t="s">
        <v>123</v>
      </c>
      <c r="K577" s="59" t="s">
        <v>28</v>
      </c>
      <c r="L577" s="59" t="s">
        <v>28</v>
      </c>
      <c r="M577" s="59"/>
      <c r="N577" s="59"/>
      <c r="O577" s="59"/>
      <c r="P577" s="59"/>
      <c r="Q577" s="95"/>
      <c r="R577" s="96"/>
    </row>
    <row r="578" spans="1:18" s="5" customFormat="1" ht="27" customHeight="1">
      <c r="A578" s="3"/>
      <c r="B578" s="101" t="s">
        <v>157</v>
      </c>
      <c r="C578" s="103">
        <v>23</v>
      </c>
      <c r="D578" s="105" t="s">
        <v>162</v>
      </c>
      <c r="E578" s="115" t="s">
        <v>32</v>
      </c>
      <c r="F578" s="116" t="s">
        <v>32</v>
      </c>
      <c r="G578" s="111">
        <v>3</v>
      </c>
      <c r="H578" s="113" t="s">
        <v>25</v>
      </c>
      <c r="I578" s="43" t="s">
        <v>120</v>
      </c>
      <c r="J578" s="44" t="s">
        <v>121</v>
      </c>
      <c r="K578" s="59" t="s">
        <v>28</v>
      </c>
      <c r="L578" s="59" t="s">
        <v>28</v>
      </c>
      <c r="M578" s="59"/>
      <c r="N578" s="59"/>
      <c r="O578" s="59"/>
      <c r="P578" s="59" t="s">
        <v>28</v>
      </c>
      <c r="Q578" s="95" t="s">
        <v>119</v>
      </c>
      <c r="R578" s="96"/>
    </row>
    <row r="579" spans="1:18" s="5" customFormat="1" ht="27" customHeight="1">
      <c r="A579" s="3"/>
      <c r="B579" s="101"/>
      <c r="C579" s="103"/>
      <c r="D579" s="105"/>
      <c r="E579" s="115"/>
      <c r="F579" s="116"/>
      <c r="G579" s="111"/>
      <c r="H579" s="113"/>
      <c r="I579" s="43" t="s">
        <v>120</v>
      </c>
      <c r="J579" s="44" t="s">
        <v>123</v>
      </c>
      <c r="K579" s="59" t="s">
        <v>28</v>
      </c>
      <c r="L579" s="59" t="s">
        <v>28</v>
      </c>
      <c r="M579" s="59"/>
      <c r="N579" s="59"/>
      <c r="O579" s="59"/>
      <c r="P579" s="59" t="s">
        <v>28</v>
      </c>
      <c r="Q579" s="95" t="s">
        <v>122</v>
      </c>
      <c r="R579" s="96"/>
    </row>
    <row r="580" spans="1:18" s="5" customFormat="1" ht="27" customHeight="1">
      <c r="A580" s="3"/>
      <c r="B580" s="101"/>
      <c r="C580" s="103"/>
      <c r="D580" s="105"/>
      <c r="E580" s="115"/>
      <c r="F580" s="116"/>
      <c r="G580" s="111"/>
      <c r="H580" s="113"/>
      <c r="I580" s="43" t="s">
        <v>36</v>
      </c>
      <c r="J580" s="22" t="s">
        <v>51</v>
      </c>
      <c r="K580" s="59"/>
      <c r="L580" s="59" t="s">
        <v>28</v>
      </c>
      <c r="M580" s="59"/>
      <c r="N580" s="59"/>
      <c r="O580" s="59"/>
      <c r="P580" s="59"/>
      <c r="Q580" s="95"/>
      <c r="R580" s="96"/>
    </row>
    <row r="581" spans="1:18" s="5" customFormat="1" ht="27" customHeight="1">
      <c r="A581" s="3"/>
      <c r="B581" s="101"/>
      <c r="C581" s="103"/>
      <c r="D581" s="105"/>
      <c r="E581" s="115"/>
      <c r="F581" s="116"/>
      <c r="G581" s="111"/>
      <c r="H581" s="113"/>
      <c r="I581" s="43" t="s">
        <v>36</v>
      </c>
      <c r="J581" s="22" t="s">
        <v>37</v>
      </c>
      <c r="K581" s="59"/>
      <c r="L581" s="59" t="s">
        <v>28</v>
      </c>
      <c r="M581" s="59"/>
      <c r="N581" s="59" t="s">
        <v>28</v>
      </c>
      <c r="O581" s="59"/>
      <c r="P581" s="59"/>
      <c r="Q581" s="73"/>
      <c r="R581" s="74"/>
    </row>
    <row r="582" spans="1:18" s="5" customFormat="1" ht="27" customHeight="1">
      <c r="A582" s="3"/>
      <c r="B582" s="101" t="s">
        <v>157</v>
      </c>
      <c r="C582" s="103">
        <v>28</v>
      </c>
      <c r="D582" s="105" t="s">
        <v>44</v>
      </c>
      <c r="E582" s="107">
        <v>1</v>
      </c>
      <c r="F582" s="109" t="s">
        <v>45</v>
      </c>
      <c r="G582" s="111">
        <v>3</v>
      </c>
      <c r="H582" s="113" t="s">
        <v>46</v>
      </c>
      <c r="I582" s="43" t="s">
        <v>26</v>
      </c>
      <c r="J582" s="44" t="s">
        <v>29</v>
      </c>
      <c r="K582" s="59" t="s">
        <v>28</v>
      </c>
      <c r="L582" s="59" t="s">
        <v>28</v>
      </c>
      <c r="M582" s="59"/>
      <c r="N582" s="59"/>
      <c r="O582" s="59"/>
      <c r="P582" s="59" t="s">
        <v>28</v>
      </c>
      <c r="Q582" s="93"/>
      <c r="R582" s="94"/>
    </row>
    <row r="583" spans="1:18" s="5" customFormat="1" ht="27" customHeight="1">
      <c r="A583" s="3"/>
      <c r="B583" s="101"/>
      <c r="C583" s="103"/>
      <c r="D583" s="105"/>
      <c r="E583" s="107"/>
      <c r="F583" s="109"/>
      <c r="G583" s="111"/>
      <c r="H583" s="113"/>
      <c r="I583" s="43" t="s">
        <v>26</v>
      </c>
      <c r="J583" s="44" t="s">
        <v>35</v>
      </c>
      <c r="K583" s="59" t="s">
        <v>28</v>
      </c>
      <c r="L583" s="59" t="s">
        <v>28</v>
      </c>
      <c r="M583" s="59"/>
      <c r="N583" s="59"/>
      <c r="O583" s="59"/>
      <c r="P583" s="59" t="s">
        <v>28</v>
      </c>
      <c r="Q583" s="93"/>
      <c r="R583" s="94"/>
    </row>
    <row r="584" spans="1:18" s="5" customFormat="1" ht="27" customHeight="1">
      <c r="A584" s="3"/>
      <c r="B584" s="101"/>
      <c r="C584" s="103"/>
      <c r="D584" s="105"/>
      <c r="E584" s="107"/>
      <c r="F584" s="109"/>
      <c r="G584" s="111"/>
      <c r="H584" s="113"/>
      <c r="I584" s="43" t="s">
        <v>36</v>
      </c>
      <c r="J584" s="22" t="s">
        <v>48</v>
      </c>
      <c r="K584" s="59"/>
      <c r="L584" s="59" t="s">
        <v>28</v>
      </c>
      <c r="M584" s="59"/>
      <c r="N584" s="59"/>
      <c r="O584" s="59"/>
      <c r="P584" s="59"/>
      <c r="Q584" s="93"/>
      <c r="R584" s="94"/>
    </row>
    <row r="585" spans="1:18" s="5" customFormat="1" ht="27" customHeight="1">
      <c r="A585" s="3"/>
      <c r="B585" s="101"/>
      <c r="C585" s="103"/>
      <c r="D585" s="105"/>
      <c r="E585" s="107"/>
      <c r="F585" s="109"/>
      <c r="G585" s="111"/>
      <c r="H585" s="113"/>
      <c r="I585" s="43" t="s">
        <v>36</v>
      </c>
      <c r="J585" s="22" t="s">
        <v>49</v>
      </c>
      <c r="K585" s="59"/>
      <c r="L585" s="59" t="s">
        <v>28</v>
      </c>
      <c r="M585" s="59"/>
      <c r="N585" s="59"/>
      <c r="O585" s="59"/>
      <c r="P585" s="59"/>
      <c r="Q585" s="93"/>
      <c r="R585" s="94"/>
    </row>
    <row r="586" spans="1:18" s="5" customFormat="1" ht="27" customHeight="1">
      <c r="A586" s="3"/>
      <c r="B586" s="101"/>
      <c r="C586" s="103"/>
      <c r="D586" s="105"/>
      <c r="E586" s="107"/>
      <c r="F586" s="109"/>
      <c r="G586" s="111"/>
      <c r="H586" s="113"/>
      <c r="I586" s="43" t="s">
        <v>36</v>
      </c>
      <c r="J586" s="22" t="s">
        <v>50</v>
      </c>
      <c r="K586" s="59"/>
      <c r="L586" s="59" t="s">
        <v>28</v>
      </c>
      <c r="M586" s="59"/>
      <c r="N586" s="59"/>
      <c r="O586" s="59"/>
      <c r="P586" s="59"/>
      <c r="Q586" s="93"/>
      <c r="R586" s="94"/>
    </row>
    <row r="587" spans="1:18" s="5" customFormat="1" ht="27" customHeight="1">
      <c r="A587" s="3"/>
      <c r="B587" s="101"/>
      <c r="C587" s="103"/>
      <c r="D587" s="105"/>
      <c r="E587" s="107"/>
      <c r="F587" s="109"/>
      <c r="G587" s="111"/>
      <c r="H587" s="113"/>
      <c r="I587" s="43" t="s">
        <v>36</v>
      </c>
      <c r="J587" s="22" t="s">
        <v>51</v>
      </c>
      <c r="K587" s="59"/>
      <c r="L587" s="59" t="s">
        <v>28</v>
      </c>
      <c r="M587" s="59"/>
      <c r="N587" s="59"/>
      <c r="O587" s="59"/>
      <c r="P587" s="59"/>
      <c r="Q587" s="93"/>
      <c r="R587" s="94"/>
    </row>
    <row r="588" spans="1:18" s="5" customFormat="1" ht="28.5">
      <c r="A588" s="3"/>
      <c r="B588" s="101"/>
      <c r="C588" s="103"/>
      <c r="D588" s="105"/>
      <c r="E588" s="107"/>
      <c r="F588" s="109"/>
      <c r="G588" s="111"/>
      <c r="H588" s="113"/>
      <c r="I588" s="43" t="s">
        <v>36</v>
      </c>
      <c r="J588" s="22" t="s">
        <v>52</v>
      </c>
      <c r="K588" s="59"/>
      <c r="L588" s="59" t="s">
        <v>28</v>
      </c>
      <c r="M588" s="59"/>
      <c r="N588" s="59"/>
      <c r="O588" s="59"/>
      <c r="P588" s="59"/>
      <c r="Q588" s="93"/>
      <c r="R588" s="94"/>
    </row>
    <row r="589" spans="1:18" s="5" customFormat="1" ht="27" customHeight="1">
      <c r="A589" s="3"/>
      <c r="B589" s="101"/>
      <c r="C589" s="103"/>
      <c r="D589" s="105"/>
      <c r="E589" s="107"/>
      <c r="F589" s="109"/>
      <c r="G589" s="111"/>
      <c r="H589" s="113"/>
      <c r="I589" s="43" t="s">
        <v>36</v>
      </c>
      <c r="J589" s="22" t="s">
        <v>37</v>
      </c>
      <c r="K589" s="59"/>
      <c r="L589" s="59" t="s">
        <v>28</v>
      </c>
      <c r="M589" s="59"/>
      <c r="N589" s="59" t="s">
        <v>28</v>
      </c>
      <c r="O589" s="59"/>
      <c r="P589" s="59"/>
      <c r="Q589" s="93"/>
      <c r="R589" s="94"/>
    </row>
    <row r="590" spans="1:18" s="5" customFormat="1" ht="27" customHeight="1">
      <c r="A590" s="3"/>
      <c r="B590" s="101" t="s">
        <v>157</v>
      </c>
      <c r="C590" s="103">
        <v>28</v>
      </c>
      <c r="D590" s="105" t="s">
        <v>44</v>
      </c>
      <c r="E590" s="107">
        <v>2</v>
      </c>
      <c r="F590" s="109" t="s">
        <v>53</v>
      </c>
      <c r="G590" s="111">
        <v>3</v>
      </c>
      <c r="H590" s="113" t="s">
        <v>46</v>
      </c>
      <c r="I590" s="43" t="s">
        <v>26</v>
      </c>
      <c r="J590" s="44" t="s">
        <v>29</v>
      </c>
      <c r="K590" s="59" t="s">
        <v>28</v>
      </c>
      <c r="L590" s="59" t="s">
        <v>28</v>
      </c>
      <c r="M590" s="59"/>
      <c r="N590" s="59"/>
      <c r="O590" s="59"/>
      <c r="P590" s="59" t="s">
        <v>28</v>
      </c>
      <c r="Q590" s="93"/>
      <c r="R590" s="94"/>
    </row>
    <row r="591" spans="1:18" s="5" customFormat="1" ht="27" customHeight="1">
      <c r="A591" s="3"/>
      <c r="B591" s="101"/>
      <c r="C591" s="103"/>
      <c r="D591" s="105"/>
      <c r="E591" s="107"/>
      <c r="F591" s="109"/>
      <c r="G591" s="111"/>
      <c r="H591" s="113"/>
      <c r="I591" s="43" t="s">
        <v>26</v>
      </c>
      <c r="J591" s="44" t="s">
        <v>35</v>
      </c>
      <c r="K591" s="59" t="s">
        <v>28</v>
      </c>
      <c r="L591" s="59" t="s">
        <v>28</v>
      </c>
      <c r="M591" s="59"/>
      <c r="N591" s="59"/>
      <c r="O591" s="59"/>
      <c r="P591" s="59" t="s">
        <v>28</v>
      </c>
      <c r="Q591" s="93"/>
      <c r="R591" s="94"/>
    </row>
    <row r="592" spans="1:18" s="5" customFormat="1" ht="27" customHeight="1">
      <c r="A592" s="3"/>
      <c r="B592" s="101"/>
      <c r="C592" s="103"/>
      <c r="D592" s="105"/>
      <c r="E592" s="107"/>
      <c r="F592" s="109"/>
      <c r="G592" s="111"/>
      <c r="H592" s="113"/>
      <c r="I592" s="43" t="s">
        <v>36</v>
      </c>
      <c r="J592" s="22" t="s">
        <v>48</v>
      </c>
      <c r="K592" s="59"/>
      <c r="L592" s="59" t="s">
        <v>28</v>
      </c>
      <c r="M592" s="59"/>
      <c r="N592" s="59"/>
      <c r="O592" s="59"/>
      <c r="P592" s="59"/>
      <c r="Q592" s="93"/>
      <c r="R592" s="94"/>
    </row>
    <row r="593" spans="1:18" s="5" customFormat="1" ht="27" customHeight="1">
      <c r="A593" s="3"/>
      <c r="B593" s="101"/>
      <c r="C593" s="103"/>
      <c r="D593" s="105"/>
      <c r="E593" s="107"/>
      <c r="F593" s="109"/>
      <c r="G593" s="111"/>
      <c r="H593" s="113"/>
      <c r="I593" s="43" t="s">
        <v>36</v>
      </c>
      <c r="J593" s="22" t="s">
        <v>49</v>
      </c>
      <c r="K593" s="59"/>
      <c r="L593" s="59" t="s">
        <v>28</v>
      </c>
      <c r="M593" s="59"/>
      <c r="N593" s="59"/>
      <c r="O593" s="59"/>
      <c r="P593" s="59"/>
      <c r="Q593" s="93"/>
      <c r="R593" s="94"/>
    </row>
    <row r="594" spans="1:18" s="5" customFormat="1" ht="27" customHeight="1">
      <c r="A594" s="3"/>
      <c r="B594" s="101"/>
      <c r="C594" s="103"/>
      <c r="D594" s="105"/>
      <c r="E594" s="107"/>
      <c r="F594" s="109"/>
      <c r="G594" s="111"/>
      <c r="H594" s="113"/>
      <c r="I594" s="43" t="s">
        <v>36</v>
      </c>
      <c r="J594" s="22" t="s">
        <v>50</v>
      </c>
      <c r="K594" s="59"/>
      <c r="L594" s="59" t="s">
        <v>28</v>
      </c>
      <c r="M594" s="59"/>
      <c r="N594" s="59"/>
      <c r="O594" s="59"/>
      <c r="P594" s="59"/>
      <c r="Q594" s="93"/>
      <c r="R594" s="94"/>
    </row>
    <row r="595" spans="1:18" s="5" customFormat="1" ht="27" customHeight="1">
      <c r="A595" s="3"/>
      <c r="B595" s="101"/>
      <c r="C595" s="103"/>
      <c r="D595" s="105"/>
      <c r="E595" s="107"/>
      <c r="F595" s="109"/>
      <c r="G595" s="111"/>
      <c r="H595" s="113"/>
      <c r="I595" s="43" t="s">
        <v>36</v>
      </c>
      <c r="J595" s="22" t="s">
        <v>51</v>
      </c>
      <c r="K595" s="59"/>
      <c r="L595" s="59" t="s">
        <v>28</v>
      </c>
      <c r="M595" s="59"/>
      <c r="N595" s="59"/>
      <c r="O595" s="59"/>
      <c r="P595" s="59"/>
      <c r="Q595" s="93"/>
      <c r="R595" s="94"/>
    </row>
    <row r="596" spans="1:18" s="5" customFormat="1" ht="28.5">
      <c r="A596" s="3"/>
      <c r="B596" s="101"/>
      <c r="C596" s="103"/>
      <c r="D596" s="105"/>
      <c r="E596" s="107"/>
      <c r="F596" s="109"/>
      <c r="G596" s="111"/>
      <c r="H596" s="113"/>
      <c r="I596" s="43" t="s">
        <v>36</v>
      </c>
      <c r="J596" s="22" t="s">
        <v>52</v>
      </c>
      <c r="K596" s="59"/>
      <c r="L596" s="59" t="s">
        <v>28</v>
      </c>
      <c r="M596" s="59"/>
      <c r="N596" s="59"/>
      <c r="O596" s="59"/>
      <c r="P596" s="59"/>
      <c r="Q596" s="93"/>
      <c r="R596" s="94"/>
    </row>
    <row r="597" spans="1:18" s="5" customFormat="1" ht="27" customHeight="1">
      <c r="A597" s="3"/>
      <c r="B597" s="101"/>
      <c r="C597" s="103"/>
      <c r="D597" s="105"/>
      <c r="E597" s="107"/>
      <c r="F597" s="109"/>
      <c r="G597" s="111"/>
      <c r="H597" s="113"/>
      <c r="I597" s="43" t="s">
        <v>36</v>
      </c>
      <c r="J597" s="22" t="s">
        <v>37</v>
      </c>
      <c r="K597" s="59"/>
      <c r="L597" s="59" t="s">
        <v>28</v>
      </c>
      <c r="M597" s="59"/>
      <c r="N597" s="59" t="s">
        <v>28</v>
      </c>
      <c r="O597" s="59"/>
      <c r="P597" s="59"/>
      <c r="Q597" s="93"/>
      <c r="R597" s="94"/>
    </row>
    <row r="598" spans="1:18" s="5" customFormat="1" ht="27" customHeight="1">
      <c r="A598" s="3"/>
      <c r="B598" s="101" t="s">
        <v>157</v>
      </c>
      <c r="C598" s="103">
        <v>28</v>
      </c>
      <c r="D598" s="105" t="s">
        <v>44</v>
      </c>
      <c r="E598" s="107">
        <v>4</v>
      </c>
      <c r="F598" s="109" t="s">
        <v>54</v>
      </c>
      <c r="G598" s="111">
        <v>3</v>
      </c>
      <c r="H598" s="113" t="s">
        <v>46</v>
      </c>
      <c r="I598" s="43" t="s">
        <v>26</v>
      </c>
      <c r="J598" s="44" t="s">
        <v>29</v>
      </c>
      <c r="K598" s="59" t="s">
        <v>28</v>
      </c>
      <c r="L598" s="59" t="s">
        <v>28</v>
      </c>
      <c r="M598" s="59"/>
      <c r="N598" s="59"/>
      <c r="O598" s="59"/>
      <c r="P598" s="59" t="s">
        <v>28</v>
      </c>
      <c r="Q598" s="93"/>
      <c r="R598" s="94"/>
    </row>
    <row r="599" spans="1:18" s="5" customFormat="1" ht="27" customHeight="1">
      <c r="A599" s="3"/>
      <c r="B599" s="101"/>
      <c r="C599" s="103"/>
      <c r="D599" s="105"/>
      <c r="E599" s="107"/>
      <c r="F599" s="109"/>
      <c r="G599" s="111"/>
      <c r="H599" s="113"/>
      <c r="I599" s="43" t="s">
        <v>26</v>
      </c>
      <c r="J599" s="44" t="s">
        <v>35</v>
      </c>
      <c r="K599" s="59" t="s">
        <v>28</v>
      </c>
      <c r="L599" s="59" t="s">
        <v>28</v>
      </c>
      <c r="M599" s="59"/>
      <c r="N599" s="59"/>
      <c r="O599" s="59"/>
      <c r="P599" s="59" t="s">
        <v>28</v>
      </c>
      <c r="Q599" s="93"/>
      <c r="R599" s="94"/>
    </row>
    <row r="600" spans="1:18" s="5" customFormat="1" ht="27" customHeight="1">
      <c r="A600" s="3"/>
      <c r="B600" s="101"/>
      <c r="C600" s="103"/>
      <c r="D600" s="105"/>
      <c r="E600" s="107"/>
      <c r="F600" s="109"/>
      <c r="G600" s="111"/>
      <c r="H600" s="113"/>
      <c r="I600" s="43" t="s">
        <v>36</v>
      </c>
      <c r="J600" s="22" t="s">
        <v>48</v>
      </c>
      <c r="K600" s="59"/>
      <c r="L600" s="59" t="s">
        <v>28</v>
      </c>
      <c r="M600" s="59"/>
      <c r="N600" s="59"/>
      <c r="O600" s="59"/>
      <c r="P600" s="59"/>
      <c r="Q600" s="93"/>
      <c r="R600" s="94"/>
    </row>
    <row r="601" spans="1:18" s="5" customFormat="1" ht="27" customHeight="1">
      <c r="A601" s="3"/>
      <c r="B601" s="101"/>
      <c r="C601" s="103"/>
      <c r="D601" s="105"/>
      <c r="E601" s="107"/>
      <c r="F601" s="109"/>
      <c r="G601" s="111"/>
      <c r="H601" s="113"/>
      <c r="I601" s="43" t="s">
        <v>36</v>
      </c>
      <c r="J601" s="22" t="s">
        <v>49</v>
      </c>
      <c r="K601" s="59"/>
      <c r="L601" s="59" t="s">
        <v>28</v>
      </c>
      <c r="M601" s="59"/>
      <c r="N601" s="59"/>
      <c r="O601" s="59"/>
      <c r="P601" s="59"/>
      <c r="Q601" s="93"/>
      <c r="R601" s="94"/>
    </row>
    <row r="602" spans="1:18" s="5" customFormat="1" ht="27" customHeight="1">
      <c r="A602" s="3"/>
      <c r="B602" s="101"/>
      <c r="C602" s="103"/>
      <c r="D602" s="105"/>
      <c r="E602" s="107"/>
      <c r="F602" s="109"/>
      <c r="G602" s="111"/>
      <c r="H602" s="113"/>
      <c r="I602" s="43" t="s">
        <v>36</v>
      </c>
      <c r="J602" s="22" t="s">
        <v>50</v>
      </c>
      <c r="K602" s="59"/>
      <c r="L602" s="59" t="s">
        <v>28</v>
      </c>
      <c r="M602" s="59"/>
      <c r="N602" s="59"/>
      <c r="O602" s="59"/>
      <c r="P602" s="59"/>
      <c r="Q602" s="93"/>
      <c r="R602" s="94"/>
    </row>
    <row r="603" spans="1:18" s="5" customFormat="1" ht="27" customHeight="1">
      <c r="A603" s="3"/>
      <c r="B603" s="101"/>
      <c r="C603" s="103"/>
      <c r="D603" s="105"/>
      <c r="E603" s="107"/>
      <c r="F603" s="109"/>
      <c r="G603" s="111"/>
      <c r="H603" s="113"/>
      <c r="I603" s="43" t="s">
        <v>36</v>
      </c>
      <c r="J603" s="22" t="s">
        <v>51</v>
      </c>
      <c r="K603" s="59"/>
      <c r="L603" s="59" t="s">
        <v>28</v>
      </c>
      <c r="M603" s="59"/>
      <c r="N603" s="59"/>
      <c r="O603" s="59"/>
      <c r="P603" s="59"/>
      <c r="Q603" s="93"/>
      <c r="R603" s="94"/>
    </row>
    <row r="604" spans="1:18" s="5" customFormat="1" ht="28.5">
      <c r="A604" s="3"/>
      <c r="B604" s="101"/>
      <c r="C604" s="103"/>
      <c r="D604" s="105"/>
      <c r="E604" s="107"/>
      <c r="F604" s="109"/>
      <c r="G604" s="111"/>
      <c r="H604" s="113"/>
      <c r="I604" s="43" t="s">
        <v>36</v>
      </c>
      <c r="J604" s="22" t="s">
        <v>52</v>
      </c>
      <c r="K604" s="59"/>
      <c r="L604" s="59" t="s">
        <v>28</v>
      </c>
      <c r="M604" s="59"/>
      <c r="N604" s="59"/>
      <c r="O604" s="59"/>
      <c r="P604" s="59"/>
      <c r="Q604" s="93"/>
      <c r="R604" s="94"/>
    </row>
    <row r="605" spans="1:18" s="5" customFormat="1" ht="27" customHeight="1">
      <c r="A605" s="3"/>
      <c r="B605" s="101"/>
      <c r="C605" s="103"/>
      <c r="D605" s="105"/>
      <c r="E605" s="107"/>
      <c r="F605" s="109"/>
      <c r="G605" s="111"/>
      <c r="H605" s="113"/>
      <c r="I605" s="43" t="s">
        <v>36</v>
      </c>
      <c r="J605" s="22" t="s">
        <v>37</v>
      </c>
      <c r="K605" s="59"/>
      <c r="L605" s="59" t="s">
        <v>28</v>
      </c>
      <c r="M605" s="59"/>
      <c r="N605" s="59" t="s">
        <v>28</v>
      </c>
      <c r="O605" s="59"/>
      <c r="P605" s="59"/>
      <c r="Q605" s="93"/>
      <c r="R605" s="94"/>
    </row>
    <row r="606" spans="1:18" s="5" customFormat="1" ht="27" customHeight="1">
      <c r="A606" s="3"/>
      <c r="B606" s="101" t="s">
        <v>157</v>
      </c>
      <c r="C606" s="103">
        <v>34</v>
      </c>
      <c r="D606" s="105" t="s">
        <v>163</v>
      </c>
      <c r="E606" s="107" t="s">
        <v>32</v>
      </c>
      <c r="F606" s="109" t="s">
        <v>32</v>
      </c>
      <c r="G606" s="111">
        <v>3</v>
      </c>
      <c r="H606" s="113" t="s">
        <v>46</v>
      </c>
      <c r="I606" s="43" t="s">
        <v>26</v>
      </c>
      <c r="J606" s="44" t="s">
        <v>29</v>
      </c>
      <c r="K606" s="59" t="s">
        <v>28</v>
      </c>
      <c r="L606" s="59" t="s">
        <v>28</v>
      </c>
      <c r="M606" s="59"/>
      <c r="N606" s="59"/>
      <c r="O606" s="59"/>
      <c r="P606" s="59" t="s">
        <v>28</v>
      </c>
      <c r="Q606" s="93"/>
      <c r="R606" s="94"/>
    </row>
    <row r="607" spans="1:18" s="5" customFormat="1" ht="27" customHeight="1">
      <c r="A607" s="3"/>
      <c r="B607" s="101"/>
      <c r="C607" s="103"/>
      <c r="D607" s="105"/>
      <c r="E607" s="107"/>
      <c r="F607" s="109"/>
      <c r="G607" s="111"/>
      <c r="H607" s="113"/>
      <c r="I607" s="43" t="s">
        <v>26</v>
      </c>
      <c r="J607" s="44" t="s">
        <v>35</v>
      </c>
      <c r="K607" s="59" t="s">
        <v>28</v>
      </c>
      <c r="L607" s="59" t="s">
        <v>28</v>
      </c>
      <c r="M607" s="59"/>
      <c r="N607" s="59"/>
      <c r="O607" s="59"/>
      <c r="P607" s="59" t="s">
        <v>28</v>
      </c>
      <c r="Q607" s="93"/>
      <c r="R607" s="94"/>
    </row>
    <row r="608" spans="1:18" s="5" customFormat="1" ht="27" customHeight="1">
      <c r="A608" s="3"/>
      <c r="B608" s="101"/>
      <c r="C608" s="103"/>
      <c r="D608" s="105"/>
      <c r="E608" s="107"/>
      <c r="F608" s="109"/>
      <c r="G608" s="111"/>
      <c r="H608" s="113"/>
      <c r="I608" s="43" t="s">
        <v>36</v>
      </c>
      <c r="J608" s="22" t="s">
        <v>48</v>
      </c>
      <c r="K608" s="59"/>
      <c r="L608" s="59" t="s">
        <v>28</v>
      </c>
      <c r="M608" s="59"/>
      <c r="N608" s="59"/>
      <c r="O608" s="59"/>
      <c r="P608" s="59"/>
      <c r="Q608" s="93"/>
      <c r="R608" s="94"/>
    </row>
    <row r="609" spans="1:18" s="5" customFormat="1" ht="27" customHeight="1">
      <c r="A609" s="3"/>
      <c r="B609" s="101"/>
      <c r="C609" s="103"/>
      <c r="D609" s="105"/>
      <c r="E609" s="107"/>
      <c r="F609" s="109"/>
      <c r="G609" s="111"/>
      <c r="H609" s="113"/>
      <c r="I609" s="43" t="s">
        <v>36</v>
      </c>
      <c r="J609" s="22" t="s">
        <v>49</v>
      </c>
      <c r="K609" s="59"/>
      <c r="L609" s="59" t="s">
        <v>28</v>
      </c>
      <c r="M609" s="59"/>
      <c r="N609" s="59"/>
      <c r="O609" s="59"/>
      <c r="P609" s="59"/>
      <c r="Q609" s="93"/>
      <c r="R609" s="94"/>
    </row>
    <row r="610" spans="1:18" s="5" customFormat="1" ht="27" customHeight="1">
      <c r="A610" s="3"/>
      <c r="B610" s="101"/>
      <c r="C610" s="103"/>
      <c r="D610" s="105"/>
      <c r="E610" s="107"/>
      <c r="F610" s="109"/>
      <c r="G610" s="111"/>
      <c r="H610" s="113"/>
      <c r="I610" s="43" t="s">
        <v>36</v>
      </c>
      <c r="J610" s="22" t="s">
        <v>50</v>
      </c>
      <c r="K610" s="59"/>
      <c r="L610" s="59" t="s">
        <v>28</v>
      </c>
      <c r="M610" s="59"/>
      <c r="N610" s="59"/>
      <c r="O610" s="59"/>
      <c r="P610" s="59"/>
      <c r="Q610" s="93"/>
      <c r="R610" s="94"/>
    </row>
    <row r="611" spans="1:18" s="5" customFormat="1" ht="27" customHeight="1">
      <c r="A611" s="3"/>
      <c r="B611" s="101"/>
      <c r="C611" s="103"/>
      <c r="D611" s="105"/>
      <c r="E611" s="107"/>
      <c r="F611" s="109"/>
      <c r="G611" s="111"/>
      <c r="H611" s="113"/>
      <c r="I611" s="43" t="s">
        <v>36</v>
      </c>
      <c r="J611" s="22" t="s">
        <v>51</v>
      </c>
      <c r="K611" s="59"/>
      <c r="L611" s="59" t="s">
        <v>28</v>
      </c>
      <c r="M611" s="59"/>
      <c r="N611" s="59"/>
      <c r="O611" s="59"/>
      <c r="P611" s="59"/>
      <c r="Q611" s="93"/>
      <c r="R611" s="94"/>
    </row>
    <row r="612" spans="1:18" s="5" customFormat="1" ht="28.5">
      <c r="A612" s="3"/>
      <c r="B612" s="101"/>
      <c r="C612" s="103"/>
      <c r="D612" s="105"/>
      <c r="E612" s="107"/>
      <c r="F612" s="109"/>
      <c r="G612" s="111"/>
      <c r="H612" s="113"/>
      <c r="I612" s="43" t="s">
        <v>36</v>
      </c>
      <c r="J612" s="22" t="s">
        <v>52</v>
      </c>
      <c r="K612" s="59"/>
      <c r="L612" s="59" t="s">
        <v>28</v>
      </c>
      <c r="M612" s="59"/>
      <c r="N612" s="59"/>
      <c r="O612" s="59"/>
      <c r="P612" s="59"/>
      <c r="Q612" s="93"/>
      <c r="R612" s="94"/>
    </row>
    <row r="613" spans="1:18" s="5" customFormat="1" ht="27" customHeight="1">
      <c r="A613" s="3"/>
      <c r="B613" s="101"/>
      <c r="C613" s="103"/>
      <c r="D613" s="105"/>
      <c r="E613" s="107"/>
      <c r="F613" s="109"/>
      <c r="G613" s="111"/>
      <c r="H613" s="113"/>
      <c r="I613" s="43" t="s">
        <v>36</v>
      </c>
      <c r="J613" s="22" t="s">
        <v>37</v>
      </c>
      <c r="K613" s="59"/>
      <c r="L613" s="59" t="s">
        <v>28</v>
      </c>
      <c r="M613" s="59"/>
      <c r="N613" s="59" t="s">
        <v>28</v>
      </c>
      <c r="O613" s="59"/>
      <c r="P613" s="59"/>
      <c r="Q613" s="93"/>
      <c r="R613" s="94"/>
    </row>
    <row r="614" spans="1:18" s="5" customFormat="1" ht="27" customHeight="1">
      <c r="A614" s="3"/>
      <c r="B614" s="101" t="s">
        <v>157</v>
      </c>
      <c r="C614" s="125">
        <v>46</v>
      </c>
      <c r="D614" s="105" t="s">
        <v>65</v>
      </c>
      <c r="E614" s="124">
        <v>10</v>
      </c>
      <c r="F614" s="109" t="s">
        <v>164</v>
      </c>
      <c r="G614" s="111">
        <v>3</v>
      </c>
      <c r="H614" s="113" t="s">
        <v>25</v>
      </c>
      <c r="I614" s="43" t="s">
        <v>26</v>
      </c>
      <c r="J614" s="44" t="s">
        <v>29</v>
      </c>
      <c r="K614" s="59" t="s">
        <v>28</v>
      </c>
      <c r="L614" s="59" t="s">
        <v>28</v>
      </c>
      <c r="M614" s="59"/>
      <c r="N614" s="59"/>
      <c r="O614" s="59"/>
      <c r="P614" s="59"/>
      <c r="Q614" s="93"/>
      <c r="R614" s="94"/>
    </row>
    <row r="615" spans="1:18" s="5" customFormat="1" ht="27" customHeight="1">
      <c r="A615" s="3"/>
      <c r="B615" s="101"/>
      <c r="C615" s="125"/>
      <c r="D615" s="105"/>
      <c r="E615" s="124"/>
      <c r="F615" s="109"/>
      <c r="G615" s="111"/>
      <c r="H615" s="113"/>
      <c r="I615" s="43" t="s">
        <v>26</v>
      </c>
      <c r="J615" s="44" t="s">
        <v>35</v>
      </c>
      <c r="K615" s="59" t="s">
        <v>28</v>
      </c>
      <c r="L615" s="59" t="s">
        <v>28</v>
      </c>
      <c r="M615" s="59"/>
      <c r="N615" s="59"/>
      <c r="O615" s="59"/>
      <c r="P615" s="59"/>
      <c r="Q615" s="93"/>
      <c r="R615" s="94"/>
    </row>
    <row r="616" spans="1:18" s="5" customFormat="1" ht="27" customHeight="1">
      <c r="A616" s="3"/>
      <c r="B616" s="101"/>
      <c r="C616" s="125"/>
      <c r="D616" s="105"/>
      <c r="E616" s="124"/>
      <c r="F616" s="109"/>
      <c r="G616" s="111"/>
      <c r="H616" s="113"/>
      <c r="I616" s="43" t="s">
        <v>36</v>
      </c>
      <c r="J616" s="44" t="s">
        <v>37</v>
      </c>
      <c r="K616" s="59"/>
      <c r="L616" s="59" t="s">
        <v>28</v>
      </c>
      <c r="M616" s="59"/>
      <c r="N616" s="59" t="s">
        <v>28</v>
      </c>
      <c r="O616" s="59"/>
      <c r="P616" s="59"/>
      <c r="Q616" s="93"/>
      <c r="R616" s="94"/>
    </row>
    <row r="617" spans="1:18" s="5" customFormat="1" ht="27" customHeight="1">
      <c r="A617" s="3"/>
      <c r="B617" s="101"/>
      <c r="C617" s="125"/>
      <c r="D617" s="105"/>
      <c r="E617" s="124"/>
      <c r="F617" s="109"/>
      <c r="G617" s="111"/>
      <c r="H617" s="113"/>
      <c r="I617" s="43" t="s">
        <v>36</v>
      </c>
      <c r="J617" s="44" t="s">
        <v>49</v>
      </c>
      <c r="K617" s="59"/>
      <c r="L617" s="59" t="s">
        <v>28</v>
      </c>
      <c r="M617" s="59"/>
      <c r="N617" s="59"/>
      <c r="O617" s="59"/>
      <c r="P617" s="59"/>
      <c r="Q617" s="93"/>
      <c r="R617" s="94"/>
    </row>
    <row r="618" spans="1:18" s="5" customFormat="1" ht="27" customHeight="1">
      <c r="A618" s="3"/>
      <c r="B618" s="101" t="s">
        <v>157</v>
      </c>
      <c r="C618" s="125">
        <v>52</v>
      </c>
      <c r="D618" s="105" t="s">
        <v>88</v>
      </c>
      <c r="E618" s="125">
        <v>1</v>
      </c>
      <c r="F618" s="109" t="s">
        <v>165</v>
      </c>
      <c r="G618" s="111">
        <v>3</v>
      </c>
      <c r="H618" s="113" t="s">
        <v>25</v>
      </c>
      <c r="I618" s="43" t="s">
        <v>26</v>
      </c>
      <c r="J618" s="44" t="s">
        <v>29</v>
      </c>
      <c r="K618" s="59" t="s">
        <v>28</v>
      </c>
      <c r="L618" s="59" t="s">
        <v>28</v>
      </c>
      <c r="M618" s="59"/>
      <c r="N618" s="59"/>
      <c r="O618" s="59"/>
      <c r="P618" s="59"/>
      <c r="Q618" s="93"/>
      <c r="R618" s="94"/>
    </row>
    <row r="619" spans="1:18" s="5" customFormat="1" ht="27" customHeight="1">
      <c r="A619" s="3"/>
      <c r="B619" s="101"/>
      <c r="C619" s="125"/>
      <c r="D619" s="105"/>
      <c r="E619" s="125"/>
      <c r="F619" s="109"/>
      <c r="G619" s="111"/>
      <c r="H619" s="113"/>
      <c r="I619" s="43" t="s">
        <v>26</v>
      </c>
      <c r="J619" s="44" t="s">
        <v>35</v>
      </c>
      <c r="K619" s="59" t="s">
        <v>28</v>
      </c>
      <c r="L619" s="59" t="s">
        <v>28</v>
      </c>
      <c r="M619" s="59"/>
      <c r="N619" s="59"/>
      <c r="O619" s="59"/>
      <c r="P619" s="59"/>
      <c r="Q619" s="93"/>
      <c r="R619" s="94"/>
    </row>
    <row r="620" spans="1:18" s="5" customFormat="1" ht="27" customHeight="1">
      <c r="A620" s="3"/>
      <c r="B620" s="101"/>
      <c r="C620" s="125"/>
      <c r="D620" s="105"/>
      <c r="E620" s="125"/>
      <c r="F620" s="109"/>
      <c r="G620" s="111"/>
      <c r="H620" s="113"/>
      <c r="I620" s="43" t="s">
        <v>36</v>
      </c>
      <c r="J620" s="44" t="s">
        <v>37</v>
      </c>
      <c r="K620" s="59"/>
      <c r="L620" s="59" t="s">
        <v>28</v>
      </c>
      <c r="M620" s="59"/>
      <c r="N620" s="59" t="s">
        <v>28</v>
      </c>
      <c r="O620" s="59"/>
      <c r="P620" s="59"/>
      <c r="Q620" s="93"/>
      <c r="R620" s="94"/>
    </row>
    <row r="621" spans="1:18" s="5" customFormat="1" ht="27" customHeight="1">
      <c r="A621" s="3"/>
      <c r="B621" s="101" t="s">
        <v>157</v>
      </c>
      <c r="C621" s="125">
        <v>52</v>
      </c>
      <c r="D621" s="105" t="s">
        <v>88</v>
      </c>
      <c r="E621" s="125">
        <v>4</v>
      </c>
      <c r="F621" s="109" t="s">
        <v>166</v>
      </c>
      <c r="G621" s="111">
        <v>3</v>
      </c>
      <c r="H621" s="113" t="s">
        <v>25</v>
      </c>
      <c r="I621" s="43" t="s">
        <v>26</v>
      </c>
      <c r="J621" s="44" t="s">
        <v>29</v>
      </c>
      <c r="K621" s="59" t="s">
        <v>28</v>
      </c>
      <c r="L621" s="59" t="s">
        <v>28</v>
      </c>
      <c r="M621" s="59"/>
      <c r="N621" s="59"/>
      <c r="O621" s="59"/>
      <c r="P621" s="59"/>
      <c r="Q621" s="93"/>
      <c r="R621" s="94"/>
    </row>
    <row r="622" spans="1:18" s="5" customFormat="1" ht="27" customHeight="1">
      <c r="A622" s="3"/>
      <c r="B622" s="101"/>
      <c r="C622" s="125"/>
      <c r="D622" s="105"/>
      <c r="E622" s="125"/>
      <c r="F622" s="109"/>
      <c r="G622" s="111"/>
      <c r="H622" s="113"/>
      <c r="I622" s="43" t="s">
        <v>26</v>
      </c>
      <c r="J622" s="44" t="s">
        <v>35</v>
      </c>
      <c r="K622" s="59" t="s">
        <v>28</v>
      </c>
      <c r="L622" s="59" t="s">
        <v>28</v>
      </c>
      <c r="M622" s="59"/>
      <c r="N622" s="59"/>
      <c r="O622" s="59"/>
      <c r="P622" s="59"/>
      <c r="Q622" s="93"/>
      <c r="R622" s="94"/>
    </row>
    <row r="623" spans="1:18" s="5" customFormat="1" ht="27" customHeight="1">
      <c r="A623" s="3"/>
      <c r="B623" s="101"/>
      <c r="C623" s="125"/>
      <c r="D623" s="105"/>
      <c r="E623" s="125"/>
      <c r="F623" s="109"/>
      <c r="G623" s="111"/>
      <c r="H623" s="113"/>
      <c r="I623" s="43" t="s">
        <v>36</v>
      </c>
      <c r="J623" s="44" t="s">
        <v>37</v>
      </c>
      <c r="K623" s="59"/>
      <c r="L623" s="59" t="s">
        <v>28</v>
      </c>
      <c r="M623" s="59"/>
      <c r="N623" s="59" t="s">
        <v>28</v>
      </c>
      <c r="O623" s="59"/>
      <c r="P623" s="59"/>
      <c r="Q623" s="93"/>
      <c r="R623" s="94"/>
    </row>
    <row r="624" spans="1:18" s="5" customFormat="1" ht="27" customHeight="1">
      <c r="A624" s="3"/>
      <c r="B624" s="101"/>
      <c r="C624" s="125"/>
      <c r="D624" s="105"/>
      <c r="E624" s="125"/>
      <c r="F624" s="109"/>
      <c r="G624" s="111"/>
      <c r="H624" s="113"/>
      <c r="I624" s="43" t="s">
        <v>36</v>
      </c>
      <c r="J624" s="44" t="s">
        <v>49</v>
      </c>
      <c r="K624" s="59"/>
      <c r="L624" s="59" t="s">
        <v>28</v>
      </c>
      <c r="M624" s="59"/>
      <c r="N624" s="59"/>
      <c r="O624" s="59"/>
      <c r="P624" s="59"/>
      <c r="Q624" s="93"/>
      <c r="R624" s="94"/>
    </row>
    <row r="625" spans="1:18" s="5" customFormat="1" ht="27" customHeight="1">
      <c r="A625" s="3"/>
      <c r="B625" s="101" t="s">
        <v>157</v>
      </c>
      <c r="C625" s="125">
        <v>52</v>
      </c>
      <c r="D625" s="105" t="s">
        <v>88</v>
      </c>
      <c r="E625" s="125">
        <v>7</v>
      </c>
      <c r="F625" s="109" t="s">
        <v>167</v>
      </c>
      <c r="G625" s="111">
        <v>3</v>
      </c>
      <c r="H625" s="113" t="s">
        <v>25</v>
      </c>
      <c r="I625" s="43" t="s">
        <v>26</v>
      </c>
      <c r="J625" s="44" t="s">
        <v>29</v>
      </c>
      <c r="K625" s="59" t="s">
        <v>28</v>
      </c>
      <c r="L625" s="59" t="s">
        <v>28</v>
      </c>
      <c r="M625" s="59"/>
      <c r="N625" s="59"/>
      <c r="O625" s="59"/>
      <c r="P625" s="59"/>
      <c r="Q625" s="93"/>
      <c r="R625" s="94"/>
    </row>
    <row r="626" spans="1:18" s="5" customFormat="1" ht="27" customHeight="1">
      <c r="A626" s="3"/>
      <c r="B626" s="101"/>
      <c r="C626" s="125"/>
      <c r="D626" s="105"/>
      <c r="E626" s="125"/>
      <c r="F626" s="109"/>
      <c r="G626" s="111"/>
      <c r="H626" s="113"/>
      <c r="I626" s="43" t="s">
        <v>26</v>
      </c>
      <c r="J626" s="44" t="s">
        <v>35</v>
      </c>
      <c r="K626" s="59" t="s">
        <v>28</v>
      </c>
      <c r="L626" s="59" t="s">
        <v>28</v>
      </c>
      <c r="M626" s="59"/>
      <c r="N626" s="59"/>
      <c r="O626" s="59"/>
      <c r="P626" s="59"/>
      <c r="Q626" s="93"/>
      <c r="R626" s="94"/>
    </row>
    <row r="627" spans="1:18" s="5" customFormat="1" ht="27" customHeight="1">
      <c r="A627" s="3"/>
      <c r="B627" s="101"/>
      <c r="C627" s="125"/>
      <c r="D627" s="105"/>
      <c r="E627" s="125"/>
      <c r="F627" s="109"/>
      <c r="G627" s="111"/>
      <c r="H627" s="113"/>
      <c r="I627" s="43" t="s">
        <v>36</v>
      </c>
      <c r="J627" s="44" t="s">
        <v>37</v>
      </c>
      <c r="K627" s="59"/>
      <c r="L627" s="59" t="s">
        <v>28</v>
      </c>
      <c r="M627" s="59"/>
      <c r="N627" s="59" t="s">
        <v>28</v>
      </c>
      <c r="O627" s="59"/>
      <c r="P627" s="59"/>
      <c r="Q627" s="93"/>
      <c r="R627" s="94"/>
    </row>
    <row r="628" spans="1:18" s="5" customFormat="1" ht="27" customHeight="1">
      <c r="A628" s="3"/>
      <c r="B628" s="101"/>
      <c r="C628" s="125"/>
      <c r="D628" s="105"/>
      <c r="E628" s="125"/>
      <c r="F628" s="109"/>
      <c r="G628" s="111"/>
      <c r="H628" s="113"/>
      <c r="I628" s="43" t="s">
        <v>36</v>
      </c>
      <c r="J628" s="44" t="s">
        <v>49</v>
      </c>
      <c r="K628" s="59"/>
      <c r="L628" s="59" t="s">
        <v>28</v>
      </c>
      <c r="M628" s="59"/>
      <c r="N628" s="59"/>
      <c r="O628" s="59"/>
      <c r="P628" s="59"/>
      <c r="Q628" s="93"/>
      <c r="R628" s="94"/>
    </row>
    <row r="629" spans="1:18" s="5" customFormat="1" ht="27" customHeight="1">
      <c r="A629" s="3"/>
      <c r="B629" s="101" t="s">
        <v>157</v>
      </c>
      <c r="C629" s="125">
        <v>52</v>
      </c>
      <c r="D629" s="105" t="s">
        <v>88</v>
      </c>
      <c r="E629" s="125">
        <v>8</v>
      </c>
      <c r="F629" s="109" t="s">
        <v>168</v>
      </c>
      <c r="G629" s="111">
        <v>3</v>
      </c>
      <c r="H629" s="113" t="s">
        <v>25</v>
      </c>
      <c r="I629" s="43" t="s">
        <v>26</v>
      </c>
      <c r="J629" s="44" t="s">
        <v>29</v>
      </c>
      <c r="K629" s="59" t="s">
        <v>28</v>
      </c>
      <c r="L629" s="59" t="s">
        <v>28</v>
      </c>
      <c r="M629" s="59"/>
      <c r="N629" s="59"/>
      <c r="O629" s="59"/>
      <c r="P629" s="59"/>
      <c r="Q629" s="93"/>
      <c r="R629" s="94"/>
    </row>
    <row r="630" spans="1:18" s="5" customFormat="1" ht="27" customHeight="1">
      <c r="A630" s="3"/>
      <c r="B630" s="101"/>
      <c r="C630" s="125"/>
      <c r="D630" s="105"/>
      <c r="E630" s="125"/>
      <c r="F630" s="109"/>
      <c r="G630" s="111"/>
      <c r="H630" s="113"/>
      <c r="I630" s="43" t="s">
        <v>26</v>
      </c>
      <c r="J630" s="44" t="s">
        <v>35</v>
      </c>
      <c r="K630" s="59" t="s">
        <v>28</v>
      </c>
      <c r="L630" s="59" t="s">
        <v>28</v>
      </c>
      <c r="M630" s="59"/>
      <c r="N630" s="59"/>
      <c r="O630" s="59"/>
      <c r="P630" s="59"/>
      <c r="Q630" s="93"/>
      <c r="R630" s="94"/>
    </row>
    <row r="631" spans="1:18" s="5" customFormat="1" ht="27" customHeight="1">
      <c r="A631" s="3"/>
      <c r="B631" s="101"/>
      <c r="C631" s="125"/>
      <c r="D631" s="105"/>
      <c r="E631" s="125"/>
      <c r="F631" s="109"/>
      <c r="G631" s="111"/>
      <c r="H631" s="113"/>
      <c r="I631" s="43" t="s">
        <v>36</v>
      </c>
      <c r="J631" s="44" t="s">
        <v>37</v>
      </c>
      <c r="K631" s="59"/>
      <c r="L631" s="59" t="s">
        <v>28</v>
      </c>
      <c r="M631" s="59"/>
      <c r="N631" s="59" t="s">
        <v>28</v>
      </c>
      <c r="O631" s="59"/>
      <c r="P631" s="59"/>
      <c r="Q631" s="93"/>
      <c r="R631" s="94"/>
    </row>
    <row r="632" spans="1:18" s="5" customFormat="1" ht="27" customHeight="1">
      <c r="A632" s="3"/>
      <c r="B632" s="101"/>
      <c r="C632" s="125"/>
      <c r="D632" s="105"/>
      <c r="E632" s="125"/>
      <c r="F632" s="109"/>
      <c r="G632" s="111"/>
      <c r="H632" s="113"/>
      <c r="I632" s="43" t="s">
        <v>36</v>
      </c>
      <c r="J632" s="44" t="s">
        <v>49</v>
      </c>
      <c r="K632" s="59"/>
      <c r="L632" s="59" t="s">
        <v>28</v>
      </c>
      <c r="M632" s="59"/>
      <c r="N632" s="59"/>
      <c r="O632" s="59"/>
      <c r="P632" s="59"/>
      <c r="Q632" s="93"/>
      <c r="R632" s="94"/>
    </row>
    <row r="633" spans="1:18" s="5" customFormat="1" ht="27" customHeight="1">
      <c r="A633" s="3"/>
      <c r="B633" s="101" t="s">
        <v>157</v>
      </c>
      <c r="C633" s="125">
        <v>52</v>
      </c>
      <c r="D633" s="105" t="s">
        <v>88</v>
      </c>
      <c r="E633" s="124">
        <v>11</v>
      </c>
      <c r="F633" s="109" t="s">
        <v>169</v>
      </c>
      <c r="G633" s="111">
        <v>3</v>
      </c>
      <c r="H633" s="113" t="s">
        <v>25</v>
      </c>
      <c r="I633" s="43" t="s">
        <v>26</v>
      </c>
      <c r="J633" s="44" t="s">
        <v>29</v>
      </c>
      <c r="K633" s="59" t="s">
        <v>28</v>
      </c>
      <c r="L633" s="59" t="s">
        <v>28</v>
      </c>
      <c r="M633" s="59"/>
      <c r="N633" s="59"/>
      <c r="O633" s="59"/>
      <c r="P633" s="59"/>
      <c r="Q633" s="93"/>
      <c r="R633" s="94"/>
    </row>
    <row r="634" spans="1:18" s="5" customFormat="1" ht="27" customHeight="1">
      <c r="A634" s="3"/>
      <c r="B634" s="101"/>
      <c r="C634" s="125"/>
      <c r="D634" s="105"/>
      <c r="E634" s="124"/>
      <c r="F634" s="109"/>
      <c r="G634" s="111"/>
      <c r="H634" s="113"/>
      <c r="I634" s="43" t="s">
        <v>26</v>
      </c>
      <c r="J634" s="44" t="s">
        <v>35</v>
      </c>
      <c r="K634" s="59" t="s">
        <v>28</v>
      </c>
      <c r="L634" s="59" t="s">
        <v>28</v>
      </c>
      <c r="M634" s="59"/>
      <c r="N634" s="59"/>
      <c r="O634" s="59"/>
      <c r="P634" s="59"/>
      <c r="Q634" s="93"/>
      <c r="R634" s="94"/>
    </row>
    <row r="635" spans="1:18" s="5" customFormat="1" ht="27" customHeight="1">
      <c r="A635" s="3"/>
      <c r="B635" s="101"/>
      <c r="C635" s="125"/>
      <c r="D635" s="105"/>
      <c r="E635" s="124"/>
      <c r="F635" s="109"/>
      <c r="G635" s="111"/>
      <c r="H635" s="113"/>
      <c r="I635" s="43" t="s">
        <v>36</v>
      </c>
      <c r="J635" s="44" t="s">
        <v>37</v>
      </c>
      <c r="K635" s="59"/>
      <c r="L635" s="59" t="s">
        <v>28</v>
      </c>
      <c r="M635" s="59"/>
      <c r="N635" s="59" t="s">
        <v>28</v>
      </c>
      <c r="O635" s="59"/>
      <c r="P635" s="59"/>
      <c r="Q635" s="93"/>
      <c r="R635" s="94"/>
    </row>
    <row r="636" spans="1:18" s="5" customFormat="1" ht="27" customHeight="1">
      <c r="A636" s="3"/>
      <c r="B636" s="101"/>
      <c r="C636" s="125"/>
      <c r="D636" s="105"/>
      <c r="E636" s="124"/>
      <c r="F636" s="109"/>
      <c r="G636" s="111"/>
      <c r="H636" s="113"/>
      <c r="I636" s="43" t="s">
        <v>36</v>
      </c>
      <c r="J636" s="44" t="s">
        <v>49</v>
      </c>
      <c r="K636" s="59"/>
      <c r="L636" s="59" t="s">
        <v>28</v>
      </c>
      <c r="M636" s="59"/>
      <c r="N636" s="59"/>
      <c r="O636" s="59"/>
      <c r="P636" s="59"/>
      <c r="Q636" s="93"/>
      <c r="R636" s="94"/>
    </row>
    <row r="637" spans="1:18" s="5" customFormat="1" ht="27" customHeight="1">
      <c r="A637" s="3"/>
      <c r="B637" s="101" t="s">
        <v>157</v>
      </c>
      <c r="C637" s="125">
        <v>52</v>
      </c>
      <c r="D637" s="105" t="s">
        <v>88</v>
      </c>
      <c r="E637" s="124">
        <v>12</v>
      </c>
      <c r="F637" s="109" t="s">
        <v>170</v>
      </c>
      <c r="G637" s="111">
        <v>3</v>
      </c>
      <c r="H637" s="113" t="s">
        <v>25</v>
      </c>
      <c r="I637" s="43" t="s">
        <v>26</v>
      </c>
      <c r="J637" s="44" t="s">
        <v>29</v>
      </c>
      <c r="K637" s="59" t="s">
        <v>28</v>
      </c>
      <c r="L637" s="59" t="s">
        <v>28</v>
      </c>
      <c r="M637" s="59"/>
      <c r="N637" s="59"/>
      <c r="O637" s="59"/>
      <c r="P637" s="59"/>
      <c r="Q637" s="93"/>
      <c r="R637" s="94"/>
    </row>
    <row r="638" spans="1:18" s="5" customFormat="1" ht="27" customHeight="1">
      <c r="A638" s="3"/>
      <c r="B638" s="101"/>
      <c r="C638" s="125"/>
      <c r="D638" s="105"/>
      <c r="E638" s="124"/>
      <c r="F638" s="109"/>
      <c r="G638" s="111"/>
      <c r="H638" s="113"/>
      <c r="I638" s="43" t="s">
        <v>26</v>
      </c>
      <c r="J638" s="44" t="s">
        <v>35</v>
      </c>
      <c r="K638" s="59" t="s">
        <v>28</v>
      </c>
      <c r="L638" s="59" t="s">
        <v>28</v>
      </c>
      <c r="M638" s="59"/>
      <c r="N638" s="59"/>
      <c r="O638" s="59"/>
      <c r="P638" s="59"/>
      <c r="Q638" s="93"/>
      <c r="R638" s="94"/>
    </row>
    <row r="639" spans="1:18" s="5" customFormat="1" ht="27" customHeight="1">
      <c r="A639" s="3"/>
      <c r="B639" s="101"/>
      <c r="C639" s="125"/>
      <c r="D639" s="105"/>
      <c r="E639" s="124"/>
      <c r="F639" s="109"/>
      <c r="G639" s="111"/>
      <c r="H639" s="113"/>
      <c r="I639" s="43" t="s">
        <v>36</v>
      </c>
      <c r="J639" s="44" t="s">
        <v>37</v>
      </c>
      <c r="K639" s="59"/>
      <c r="L639" s="59" t="s">
        <v>28</v>
      </c>
      <c r="M639" s="59"/>
      <c r="N639" s="59" t="s">
        <v>28</v>
      </c>
      <c r="O639" s="59"/>
      <c r="P639" s="59"/>
      <c r="Q639" s="93"/>
      <c r="R639" s="94"/>
    </row>
    <row r="640" spans="1:18" s="5" customFormat="1" ht="27" customHeight="1">
      <c r="A640" s="3"/>
      <c r="B640" s="101"/>
      <c r="C640" s="125"/>
      <c r="D640" s="105"/>
      <c r="E640" s="124"/>
      <c r="F640" s="109"/>
      <c r="G640" s="111"/>
      <c r="H640" s="113"/>
      <c r="I640" s="43" t="s">
        <v>36</v>
      </c>
      <c r="J640" s="44" t="s">
        <v>49</v>
      </c>
      <c r="K640" s="59"/>
      <c r="L640" s="59" t="s">
        <v>28</v>
      </c>
      <c r="M640" s="59"/>
      <c r="N640" s="59"/>
      <c r="O640" s="59"/>
      <c r="P640" s="59"/>
      <c r="Q640" s="93"/>
      <c r="R640" s="94"/>
    </row>
    <row r="641" spans="1:18" s="5" customFormat="1" ht="27" customHeight="1">
      <c r="A641" s="3"/>
      <c r="B641" s="101" t="s">
        <v>157</v>
      </c>
      <c r="C641" s="125">
        <v>52</v>
      </c>
      <c r="D641" s="105" t="s">
        <v>88</v>
      </c>
      <c r="E641" s="124">
        <v>15</v>
      </c>
      <c r="F641" s="109" t="s">
        <v>171</v>
      </c>
      <c r="G641" s="111">
        <v>3</v>
      </c>
      <c r="H641" s="113" t="s">
        <v>25</v>
      </c>
      <c r="I641" s="43" t="s">
        <v>26</v>
      </c>
      <c r="J641" s="44" t="s">
        <v>29</v>
      </c>
      <c r="K641" s="59" t="s">
        <v>28</v>
      </c>
      <c r="L641" s="59" t="s">
        <v>28</v>
      </c>
      <c r="M641" s="59"/>
      <c r="N641" s="59"/>
      <c r="O641" s="59"/>
      <c r="P641" s="59"/>
      <c r="Q641" s="93"/>
      <c r="R641" s="94"/>
    </row>
    <row r="642" spans="1:18" s="5" customFormat="1" ht="27" customHeight="1">
      <c r="A642" s="3"/>
      <c r="B642" s="101"/>
      <c r="C642" s="125"/>
      <c r="D642" s="105"/>
      <c r="E642" s="124"/>
      <c r="F642" s="109"/>
      <c r="G642" s="111"/>
      <c r="H642" s="113"/>
      <c r="I642" s="43" t="s">
        <v>26</v>
      </c>
      <c r="J642" s="44" t="s">
        <v>35</v>
      </c>
      <c r="K642" s="59" t="s">
        <v>28</v>
      </c>
      <c r="L642" s="59" t="s">
        <v>28</v>
      </c>
      <c r="M642" s="59"/>
      <c r="N642" s="59"/>
      <c r="O642" s="59"/>
      <c r="P642" s="59"/>
      <c r="Q642" s="93"/>
      <c r="R642" s="94"/>
    </row>
    <row r="643" spans="1:18" s="5" customFormat="1" ht="27" customHeight="1">
      <c r="A643" s="3"/>
      <c r="B643" s="101"/>
      <c r="C643" s="125"/>
      <c r="D643" s="105"/>
      <c r="E643" s="124"/>
      <c r="F643" s="109"/>
      <c r="G643" s="111"/>
      <c r="H643" s="113"/>
      <c r="I643" s="43" t="s">
        <v>36</v>
      </c>
      <c r="J643" s="44" t="s">
        <v>37</v>
      </c>
      <c r="K643" s="59"/>
      <c r="L643" s="59" t="s">
        <v>28</v>
      </c>
      <c r="M643" s="59"/>
      <c r="N643" s="59" t="s">
        <v>28</v>
      </c>
      <c r="O643" s="59"/>
      <c r="P643" s="59"/>
      <c r="Q643" s="93"/>
      <c r="R643" s="94"/>
    </row>
    <row r="644" spans="1:18" s="5" customFormat="1" ht="27" customHeight="1">
      <c r="A644" s="3"/>
      <c r="B644" s="101"/>
      <c r="C644" s="125"/>
      <c r="D644" s="105"/>
      <c r="E644" s="124"/>
      <c r="F644" s="109"/>
      <c r="G644" s="111"/>
      <c r="H644" s="113"/>
      <c r="I644" s="43" t="s">
        <v>36</v>
      </c>
      <c r="J644" s="44" t="s">
        <v>49</v>
      </c>
      <c r="K644" s="59"/>
      <c r="L644" s="59" t="s">
        <v>28</v>
      </c>
      <c r="M644" s="59"/>
      <c r="N644" s="59"/>
      <c r="O644" s="59"/>
      <c r="P644" s="59"/>
      <c r="Q644" s="93"/>
      <c r="R644" s="94"/>
    </row>
    <row r="645" spans="1:18" s="5" customFormat="1" ht="27" customHeight="1">
      <c r="A645" s="3"/>
      <c r="B645" s="101" t="s">
        <v>157</v>
      </c>
      <c r="C645" s="119">
        <v>60</v>
      </c>
      <c r="D645" s="126" t="s">
        <v>172</v>
      </c>
      <c r="E645" s="119" t="s">
        <v>32</v>
      </c>
      <c r="F645" s="109" t="s">
        <v>32</v>
      </c>
      <c r="G645" s="111">
        <v>3</v>
      </c>
      <c r="H645" s="113" t="s">
        <v>25</v>
      </c>
      <c r="I645" s="43" t="s">
        <v>26</v>
      </c>
      <c r="J645" s="44" t="s">
        <v>29</v>
      </c>
      <c r="K645" s="59" t="s">
        <v>28</v>
      </c>
      <c r="L645" s="59" t="s">
        <v>28</v>
      </c>
      <c r="M645" s="59"/>
      <c r="N645" s="59"/>
      <c r="O645" s="59"/>
      <c r="P645" s="59"/>
      <c r="Q645" s="93"/>
      <c r="R645" s="94"/>
    </row>
    <row r="646" spans="1:18" s="5" customFormat="1" ht="27" customHeight="1">
      <c r="A646" s="3"/>
      <c r="B646" s="101"/>
      <c r="C646" s="119"/>
      <c r="D646" s="126"/>
      <c r="E646" s="119"/>
      <c r="F646" s="109"/>
      <c r="G646" s="111"/>
      <c r="H646" s="113"/>
      <c r="I646" s="43" t="s">
        <v>26</v>
      </c>
      <c r="J646" s="44" t="s">
        <v>35</v>
      </c>
      <c r="K646" s="59" t="s">
        <v>28</v>
      </c>
      <c r="L646" s="59" t="s">
        <v>28</v>
      </c>
      <c r="M646" s="59"/>
      <c r="N646" s="59"/>
      <c r="O646" s="59"/>
      <c r="P646" s="59"/>
      <c r="Q646" s="93"/>
      <c r="R646" s="94"/>
    </row>
    <row r="647" spans="1:18" s="5" customFormat="1" ht="27" customHeight="1" thickBot="1">
      <c r="A647" s="3"/>
      <c r="B647" s="102"/>
      <c r="C647" s="123"/>
      <c r="D647" s="127"/>
      <c r="E647" s="123"/>
      <c r="F647" s="110"/>
      <c r="G647" s="112"/>
      <c r="H647" s="114"/>
      <c r="I647" s="45" t="s">
        <v>36</v>
      </c>
      <c r="J647" s="67" t="s">
        <v>37</v>
      </c>
      <c r="K647" s="60"/>
      <c r="L647" s="60" t="s">
        <v>28</v>
      </c>
      <c r="M647" s="60"/>
      <c r="N647" s="60" t="s">
        <v>28</v>
      </c>
      <c r="O647" s="60"/>
      <c r="P647" s="60"/>
      <c r="Q647" s="76"/>
      <c r="R647" s="77"/>
    </row>
    <row r="648" spans="1:18" s="5" customFormat="1" ht="27" customHeight="1">
      <c r="A648" s="3"/>
      <c r="B648" s="130" t="s">
        <v>173</v>
      </c>
      <c r="C648" s="131">
        <v>28</v>
      </c>
      <c r="D648" s="132" t="s">
        <v>44</v>
      </c>
      <c r="E648" s="133">
        <v>1</v>
      </c>
      <c r="F648" s="134" t="s">
        <v>45</v>
      </c>
      <c r="G648" s="135">
        <v>3</v>
      </c>
      <c r="H648" s="136" t="s">
        <v>46</v>
      </c>
      <c r="I648" s="68" t="s">
        <v>26</v>
      </c>
      <c r="J648" s="69" t="s">
        <v>29</v>
      </c>
      <c r="K648" s="58" t="s">
        <v>28</v>
      </c>
      <c r="L648" s="58" t="s">
        <v>28</v>
      </c>
      <c r="M648" s="58"/>
      <c r="N648" s="58"/>
      <c r="O648" s="58"/>
      <c r="P648" s="58" t="s">
        <v>28</v>
      </c>
      <c r="Q648" s="97"/>
      <c r="R648" s="98"/>
    </row>
    <row r="649" spans="1:18" s="5" customFormat="1" ht="27" customHeight="1">
      <c r="A649" s="3"/>
      <c r="B649" s="101"/>
      <c r="C649" s="103"/>
      <c r="D649" s="105"/>
      <c r="E649" s="107"/>
      <c r="F649" s="109"/>
      <c r="G649" s="111"/>
      <c r="H649" s="113"/>
      <c r="I649" s="43" t="s">
        <v>26</v>
      </c>
      <c r="J649" s="44" t="s">
        <v>35</v>
      </c>
      <c r="K649" s="59" t="s">
        <v>28</v>
      </c>
      <c r="L649" s="59" t="s">
        <v>28</v>
      </c>
      <c r="M649" s="59"/>
      <c r="N649" s="59"/>
      <c r="O649" s="59"/>
      <c r="P649" s="59" t="s">
        <v>28</v>
      </c>
      <c r="Q649" s="93"/>
      <c r="R649" s="94"/>
    </row>
    <row r="650" spans="1:18" s="5" customFormat="1" ht="27" customHeight="1">
      <c r="A650" s="3"/>
      <c r="B650" s="101"/>
      <c r="C650" s="103"/>
      <c r="D650" s="105"/>
      <c r="E650" s="107"/>
      <c r="F650" s="109"/>
      <c r="G650" s="111"/>
      <c r="H650" s="113"/>
      <c r="I650" s="43" t="s">
        <v>36</v>
      </c>
      <c r="J650" s="22" t="s">
        <v>48</v>
      </c>
      <c r="K650" s="59"/>
      <c r="L650" s="59" t="s">
        <v>28</v>
      </c>
      <c r="M650" s="59"/>
      <c r="N650" s="59"/>
      <c r="O650" s="59"/>
      <c r="P650" s="59"/>
      <c r="Q650" s="93"/>
      <c r="R650" s="94"/>
    </row>
    <row r="651" spans="1:18" s="5" customFormat="1" ht="27" customHeight="1">
      <c r="A651" s="3"/>
      <c r="B651" s="101"/>
      <c r="C651" s="103"/>
      <c r="D651" s="105"/>
      <c r="E651" s="107"/>
      <c r="F651" s="109"/>
      <c r="G651" s="111"/>
      <c r="H651" s="113"/>
      <c r="I651" s="43" t="s">
        <v>36</v>
      </c>
      <c r="J651" s="22" t="s">
        <v>49</v>
      </c>
      <c r="K651" s="59"/>
      <c r="L651" s="59" t="s">
        <v>28</v>
      </c>
      <c r="M651" s="59"/>
      <c r="N651" s="59"/>
      <c r="O651" s="59"/>
      <c r="P651" s="59"/>
      <c r="Q651" s="93"/>
      <c r="R651" s="94"/>
    </row>
    <row r="652" spans="1:18" s="5" customFormat="1" ht="27" customHeight="1">
      <c r="A652" s="3"/>
      <c r="B652" s="101"/>
      <c r="C652" s="103"/>
      <c r="D652" s="105"/>
      <c r="E652" s="107"/>
      <c r="F652" s="109"/>
      <c r="G652" s="111"/>
      <c r="H652" s="113"/>
      <c r="I652" s="43" t="s">
        <v>36</v>
      </c>
      <c r="J652" s="22" t="s">
        <v>50</v>
      </c>
      <c r="K652" s="59"/>
      <c r="L652" s="59" t="s">
        <v>28</v>
      </c>
      <c r="M652" s="59"/>
      <c r="N652" s="59"/>
      <c r="O652" s="59"/>
      <c r="P652" s="59"/>
      <c r="Q652" s="93"/>
      <c r="R652" s="94"/>
    </row>
    <row r="653" spans="1:18" s="5" customFormat="1" ht="27" customHeight="1">
      <c r="A653" s="3"/>
      <c r="B653" s="101"/>
      <c r="C653" s="103"/>
      <c r="D653" s="105"/>
      <c r="E653" s="107"/>
      <c r="F653" s="109"/>
      <c r="G653" s="111"/>
      <c r="H653" s="113"/>
      <c r="I653" s="43" t="s">
        <v>36</v>
      </c>
      <c r="J653" s="22" t="s">
        <v>51</v>
      </c>
      <c r="K653" s="59"/>
      <c r="L653" s="59" t="s">
        <v>28</v>
      </c>
      <c r="M653" s="59"/>
      <c r="N653" s="59"/>
      <c r="O653" s="59"/>
      <c r="P653" s="59"/>
      <c r="Q653" s="93"/>
      <c r="R653" s="94"/>
    </row>
    <row r="654" spans="1:18" s="5" customFormat="1" ht="27" customHeight="1">
      <c r="A654" s="3"/>
      <c r="B654" s="101"/>
      <c r="C654" s="103"/>
      <c r="D654" s="105"/>
      <c r="E654" s="107"/>
      <c r="F654" s="109"/>
      <c r="G654" s="111"/>
      <c r="H654" s="113"/>
      <c r="I654" s="43" t="s">
        <v>36</v>
      </c>
      <c r="J654" s="22" t="s">
        <v>52</v>
      </c>
      <c r="K654" s="59"/>
      <c r="L654" s="59" t="s">
        <v>28</v>
      </c>
      <c r="M654" s="59"/>
      <c r="N654" s="59"/>
      <c r="O654" s="59"/>
      <c r="P654" s="59"/>
      <c r="Q654" s="93"/>
      <c r="R654" s="94"/>
    </row>
    <row r="655" spans="1:18" s="5" customFormat="1" ht="27" customHeight="1">
      <c r="A655" s="3"/>
      <c r="B655" s="101"/>
      <c r="C655" s="103"/>
      <c r="D655" s="105"/>
      <c r="E655" s="107"/>
      <c r="F655" s="109"/>
      <c r="G655" s="111"/>
      <c r="H655" s="113"/>
      <c r="I655" s="43" t="s">
        <v>36</v>
      </c>
      <c r="J655" s="22" t="s">
        <v>37</v>
      </c>
      <c r="K655" s="59"/>
      <c r="L655" s="59" t="s">
        <v>28</v>
      </c>
      <c r="M655" s="59"/>
      <c r="N655" s="59" t="s">
        <v>28</v>
      </c>
      <c r="O655" s="59"/>
      <c r="P655" s="59"/>
      <c r="Q655" s="93"/>
      <c r="R655" s="94"/>
    </row>
    <row r="656" spans="1:18" s="5" customFormat="1" ht="27" customHeight="1">
      <c r="A656" s="3"/>
      <c r="B656" s="101" t="s">
        <v>173</v>
      </c>
      <c r="C656" s="103">
        <v>28</v>
      </c>
      <c r="D656" s="105" t="s">
        <v>44</v>
      </c>
      <c r="E656" s="107">
        <v>2</v>
      </c>
      <c r="F656" s="109" t="s">
        <v>53</v>
      </c>
      <c r="G656" s="111">
        <v>3</v>
      </c>
      <c r="H656" s="113" t="s">
        <v>46</v>
      </c>
      <c r="I656" s="43" t="s">
        <v>26</v>
      </c>
      <c r="J656" s="44" t="s">
        <v>29</v>
      </c>
      <c r="K656" s="59" t="s">
        <v>28</v>
      </c>
      <c r="L656" s="59" t="s">
        <v>28</v>
      </c>
      <c r="M656" s="59"/>
      <c r="N656" s="59"/>
      <c r="O656" s="59"/>
      <c r="P656" s="59" t="s">
        <v>28</v>
      </c>
      <c r="Q656" s="93"/>
      <c r="R656" s="94"/>
    </row>
    <row r="657" spans="1:18" s="5" customFormat="1" ht="27" customHeight="1">
      <c r="A657" s="3"/>
      <c r="B657" s="101"/>
      <c r="C657" s="103"/>
      <c r="D657" s="105"/>
      <c r="E657" s="107"/>
      <c r="F657" s="109"/>
      <c r="G657" s="111"/>
      <c r="H657" s="113"/>
      <c r="I657" s="43" t="s">
        <v>26</v>
      </c>
      <c r="J657" s="44" t="s">
        <v>35</v>
      </c>
      <c r="K657" s="59" t="s">
        <v>28</v>
      </c>
      <c r="L657" s="59" t="s">
        <v>28</v>
      </c>
      <c r="M657" s="59"/>
      <c r="N657" s="59"/>
      <c r="O657" s="59"/>
      <c r="P657" s="59" t="s">
        <v>28</v>
      </c>
      <c r="Q657" s="93"/>
      <c r="R657" s="94"/>
    </row>
    <row r="658" spans="1:18" s="5" customFormat="1" ht="27" customHeight="1">
      <c r="A658" s="3"/>
      <c r="B658" s="101"/>
      <c r="C658" s="103"/>
      <c r="D658" s="105"/>
      <c r="E658" s="107"/>
      <c r="F658" s="109"/>
      <c r="G658" s="111"/>
      <c r="H658" s="113"/>
      <c r="I658" s="43" t="s">
        <v>36</v>
      </c>
      <c r="J658" s="22" t="s">
        <v>48</v>
      </c>
      <c r="K658" s="59"/>
      <c r="L658" s="59" t="s">
        <v>28</v>
      </c>
      <c r="M658" s="59"/>
      <c r="N658" s="59"/>
      <c r="O658" s="59"/>
      <c r="P658" s="59"/>
      <c r="Q658" s="93"/>
      <c r="R658" s="94"/>
    </row>
    <row r="659" spans="1:18" s="5" customFormat="1" ht="27" customHeight="1">
      <c r="A659" s="3"/>
      <c r="B659" s="101"/>
      <c r="C659" s="103"/>
      <c r="D659" s="105"/>
      <c r="E659" s="107"/>
      <c r="F659" s="109"/>
      <c r="G659" s="111"/>
      <c r="H659" s="113"/>
      <c r="I659" s="43" t="s">
        <v>36</v>
      </c>
      <c r="J659" s="22" t="s">
        <v>49</v>
      </c>
      <c r="K659" s="59"/>
      <c r="L659" s="59" t="s">
        <v>28</v>
      </c>
      <c r="M659" s="59"/>
      <c r="N659" s="59"/>
      <c r="O659" s="59"/>
      <c r="P659" s="59"/>
      <c r="Q659" s="93"/>
      <c r="R659" s="94"/>
    </row>
    <row r="660" spans="1:18" s="5" customFormat="1" ht="27" customHeight="1">
      <c r="A660" s="3"/>
      <c r="B660" s="101"/>
      <c r="C660" s="103"/>
      <c r="D660" s="105"/>
      <c r="E660" s="107"/>
      <c r="F660" s="109"/>
      <c r="G660" s="111"/>
      <c r="H660" s="113"/>
      <c r="I660" s="43" t="s">
        <v>36</v>
      </c>
      <c r="J660" s="22" t="s">
        <v>50</v>
      </c>
      <c r="K660" s="59"/>
      <c r="L660" s="59" t="s">
        <v>28</v>
      </c>
      <c r="M660" s="59"/>
      <c r="N660" s="59"/>
      <c r="O660" s="59"/>
      <c r="P660" s="59"/>
      <c r="Q660" s="93"/>
      <c r="R660" s="94"/>
    </row>
    <row r="661" spans="1:18" s="5" customFormat="1" ht="27" customHeight="1">
      <c r="A661" s="3"/>
      <c r="B661" s="101"/>
      <c r="C661" s="103"/>
      <c r="D661" s="105"/>
      <c r="E661" s="107"/>
      <c r="F661" s="109"/>
      <c r="G661" s="111"/>
      <c r="H661" s="113"/>
      <c r="I661" s="43" t="s">
        <v>36</v>
      </c>
      <c r="J661" s="22" t="s">
        <v>51</v>
      </c>
      <c r="K661" s="59"/>
      <c r="L661" s="59" t="s">
        <v>28</v>
      </c>
      <c r="M661" s="59"/>
      <c r="N661" s="59"/>
      <c r="O661" s="59"/>
      <c r="P661" s="59"/>
      <c r="Q661" s="93"/>
      <c r="R661" s="94"/>
    </row>
    <row r="662" spans="1:18" s="5" customFormat="1" ht="27" customHeight="1">
      <c r="A662" s="3"/>
      <c r="B662" s="101"/>
      <c r="C662" s="103"/>
      <c r="D662" s="105"/>
      <c r="E662" s="107"/>
      <c r="F662" s="109"/>
      <c r="G662" s="111"/>
      <c r="H662" s="113"/>
      <c r="I662" s="43" t="s">
        <v>36</v>
      </c>
      <c r="J662" s="22" t="s">
        <v>52</v>
      </c>
      <c r="K662" s="59"/>
      <c r="L662" s="59" t="s">
        <v>28</v>
      </c>
      <c r="M662" s="59"/>
      <c r="N662" s="59"/>
      <c r="O662" s="59"/>
      <c r="P662" s="59"/>
      <c r="Q662" s="93"/>
      <c r="R662" s="94"/>
    </row>
    <row r="663" spans="1:18" s="5" customFormat="1" ht="27" customHeight="1">
      <c r="A663" s="3"/>
      <c r="B663" s="101"/>
      <c r="C663" s="103"/>
      <c r="D663" s="105"/>
      <c r="E663" s="107"/>
      <c r="F663" s="109"/>
      <c r="G663" s="111"/>
      <c r="H663" s="113"/>
      <c r="I663" s="43" t="s">
        <v>36</v>
      </c>
      <c r="J663" s="22" t="s">
        <v>37</v>
      </c>
      <c r="K663" s="59"/>
      <c r="L663" s="59" t="s">
        <v>28</v>
      </c>
      <c r="M663" s="59"/>
      <c r="N663" s="59" t="s">
        <v>28</v>
      </c>
      <c r="O663" s="59"/>
      <c r="P663" s="59"/>
      <c r="Q663" s="93"/>
      <c r="R663" s="94"/>
    </row>
    <row r="664" spans="1:18" s="5" customFormat="1" ht="27" customHeight="1">
      <c r="A664" s="3"/>
      <c r="B664" s="101" t="s">
        <v>173</v>
      </c>
      <c r="C664" s="103">
        <v>28</v>
      </c>
      <c r="D664" s="105" t="s">
        <v>44</v>
      </c>
      <c r="E664" s="107">
        <v>4</v>
      </c>
      <c r="F664" s="109" t="s">
        <v>54</v>
      </c>
      <c r="G664" s="111">
        <v>3</v>
      </c>
      <c r="H664" s="113" t="s">
        <v>46</v>
      </c>
      <c r="I664" s="43" t="s">
        <v>26</v>
      </c>
      <c r="J664" s="44" t="s">
        <v>29</v>
      </c>
      <c r="K664" s="59" t="s">
        <v>28</v>
      </c>
      <c r="L664" s="59" t="s">
        <v>28</v>
      </c>
      <c r="M664" s="59"/>
      <c r="N664" s="59"/>
      <c r="O664" s="59"/>
      <c r="P664" s="59" t="s">
        <v>28</v>
      </c>
      <c r="Q664" s="93"/>
      <c r="R664" s="94"/>
    </row>
    <row r="665" spans="1:18" s="5" customFormat="1" ht="27" customHeight="1">
      <c r="A665" s="3"/>
      <c r="B665" s="101"/>
      <c r="C665" s="103"/>
      <c r="D665" s="105"/>
      <c r="E665" s="107"/>
      <c r="F665" s="109"/>
      <c r="G665" s="111"/>
      <c r="H665" s="113"/>
      <c r="I665" s="43" t="s">
        <v>26</v>
      </c>
      <c r="J665" s="44" t="s">
        <v>35</v>
      </c>
      <c r="K665" s="59" t="s">
        <v>28</v>
      </c>
      <c r="L665" s="59" t="s">
        <v>28</v>
      </c>
      <c r="M665" s="59"/>
      <c r="N665" s="59"/>
      <c r="O665" s="59"/>
      <c r="P665" s="59" t="s">
        <v>28</v>
      </c>
      <c r="Q665" s="93"/>
      <c r="R665" s="94"/>
    </row>
    <row r="666" spans="1:18" s="5" customFormat="1" ht="27" customHeight="1">
      <c r="A666" s="3"/>
      <c r="B666" s="101"/>
      <c r="C666" s="103"/>
      <c r="D666" s="105"/>
      <c r="E666" s="107"/>
      <c r="F666" s="109"/>
      <c r="G666" s="111"/>
      <c r="H666" s="113"/>
      <c r="I666" s="43" t="s">
        <v>36</v>
      </c>
      <c r="J666" s="22" t="s">
        <v>48</v>
      </c>
      <c r="K666" s="59"/>
      <c r="L666" s="59" t="s">
        <v>28</v>
      </c>
      <c r="M666" s="59"/>
      <c r="N666" s="59"/>
      <c r="O666" s="59"/>
      <c r="P666" s="59"/>
      <c r="Q666" s="93"/>
      <c r="R666" s="94"/>
    </row>
    <row r="667" spans="1:18" s="5" customFormat="1" ht="27" customHeight="1">
      <c r="A667" s="3"/>
      <c r="B667" s="101"/>
      <c r="C667" s="103"/>
      <c r="D667" s="105"/>
      <c r="E667" s="107"/>
      <c r="F667" s="109"/>
      <c r="G667" s="111"/>
      <c r="H667" s="113"/>
      <c r="I667" s="43" t="s">
        <v>36</v>
      </c>
      <c r="J667" s="22" t="s">
        <v>49</v>
      </c>
      <c r="K667" s="59"/>
      <c r="L667" s="59" t="s">
        <v>28</v>
      </c>
      <c r="M667" s="59"/>
      <c r="N667" s="59"/>
      <c r="O667" s="59"/>
      <c r="P667" s="59"/>
      <c r="Q667" s="93"/>
      <c r="R667" s="94"/>
    </row>
    <row r="668" spans="1:18" s="5" customFormat="1" ht="27" customHeight="1">
      <c r="A668" s="3"/>
      <c r="B668" s="101"/>
      <c r="C668" s="103"/>
      <c r="D668" s="105"/>
      <c r="E668" s="107"/>
      <c r="F668" s="109"/>
      <c r="G668" s="111"/>
      <c r="H668" s="113"/>
      <c r="I668" s="43" t="s">
        <v>36</v>
      </c>
      <c r="J668" s="22" t="s">
        <v>50</v>
      </c>
      <c r="K668" s="59"/>
      <c r="L668" s="59" t="s">
        <v>28</v>
      </c>
      <c r="M668" s="59"/>
      <c r="N668" s="59"/>
      <c r="O668" s="59"/>
      <c r="P668" s="59"/>
      <c r="Q668" s="93"/>
      <c r="R668" s="94"/>
    </row>
    <row r="669" spans="1:18" s="5" customFormat="1" ht="27" customHeight="1">
      <c r="A669" s="3"/>
      <c r="B669" s="101"/>
      <c r="C669" s="103"/>
      <c r="D669" s="105"/>
      <c r="E669" s="107"/>
      <c r="F669" s="109"/>
      <c r="G669" s="111"/>
      <c r="H669" s="113"/>
      <c r="I669" s="43" t="s">
        <v>36</v>
      </c>
      <c r="J669" s="22" t="s">
        <v>51</v>
      </c>
      <c r="K669" s="59"/>
      <c r="L669" s="59" t="s">
        <v>28</v>
      </c>
      <c r="M669" s="59"/>
      <c r="N669" s="59"/>
      <c r="O669" s="59"/>
      <c r="P669" s="59"/>
      <c r="Q669" s="93"/>
      <c r="R669" s="94"/>
    </row>
    <row r="670" spans="1:18" s="5" customFormat="1" ht="27" customHeight="1">
      <c r="A670" s="3"/>
      <c r="B670" s="101"/>
      <c r="C670" s="103"/>
      <c r="D670" s="105"/>
      <c r="E670" s="107"/>
      <c r="F670" s="109"/>
      <c r="G670" s="111"/>
      <c r="H670" s="113"/>
      <c r="I670" s="43" t="s">
        <v>36</v>
      </c>
      <c r="J670" s="22" t="s">
        <v>52</v>
      </c>
      <c r="K670" s="59"/>
      <c r="L670" s="59" t="s">
        <v>28</v>
      </c>
      <c r="M670" s="59"/>
      <c r="N670" s="59"/>
      <c r="O670" s="59"/>
      <c r="P670" s="59"/>
      <c r="Q670" s="93"/>
      <c r="R670" s="94"/>
    </row>
    <row r="671" spans="1:18" s="5" customFormat="1" ht="27" customHeight="1" thickBot="1">
      <c r="A671" s="3"/>
      <c r="B671" s="102"/>
      <c r="C671" s="104"/>
      <c r="D671" s="106"/>
      <c r="E671" s="108"/>
      <c r="F671" s="110"/>
      <c r="G671" s="112"/>
      <c r="H671" s="114"/>
      <c r="I671" s="45" t="s">
        <v>36</v>
      </c>
      <c r="J671" s="46" t="s">
        <v>37</v>
      </c>
      <c r="K671" s="60"/>
      <c r="L671" s="60" t="s">
        <v>28</v>
      </c>
      <c r="M671" s="60"/>
      <c r="N671" s="60" t="s">
        <v>28</v>
      </c>
      <c r="O671" s="60"/>
      <c r="P671" s="60"/>
      <c r="Q671" s="76"/>
      <c r="R671" s="77"/>
    </row>
    <row r="672" spans="1:18" s="5" customFormat="1" ht="27" customHeight="1">
      <c r="A672" s="3"/>
      <c r="B672" s="129" t="s">
        <v>174</v>
      </c>
      <c r="C672" s="171">
        <v>2</v>
      </c>
      <c r="D672" s="122" t="s">
        <v>23</v>
      </c>
      <c r="E672" s="172">
        <v>15</v>
      </c>
      <c r="F672" s="175" t="s">
        <v>175</v>
      </c>
      <c r="G672" s="173">
        <v>3</v>
      </c>
      <c r="H672" s="174" t="s">
        <v>25</v>
      </c>
      <c r="I672" s="64" t="s">
        <v>26</v>
      </c>
      <c r="J672" s="65" t="s">
        <v>29</v>
      </c>
      <c r="K672" s="66" t="s">
        <v>28</v>
      </c>
      <c r="L672" s="66" t="s">
        <v>28</v>
      </c>
      <c r="M672" s="66"/>
      <c r="N672" s="66"/>
      <c r="O672" s="66"/>
      <c r="P672" s="66"/>
      <c r="Q672" s="168"/>
      <c r="R672" s="169"/>
    </row>
    <row r="673" spans="1:18" s="5" customFormat="1" ht="27" customHeight="1">
      <c r="A673" s="3"/>
      <c r="B673" s="101"/>
      <c r="C673" s="103"/>
      <c r="D673" s="105"/>
      <c r="E673" s="115"/>
      <c r="F673" s="116"/>
      <c r="G673" s="111"/>
      <c r="H673" s="113"/>
      <c r="I673" s="43" t="s">
        <v>26</v>
      </c>
      <c r="J673" s="44" t="s">
        <v>35</v>
      </c>
      <c r="K673" s="59" t="s">
        <v>28</v>
      </c>
      <c r="L673" s="59" t="s">
        <v>28</v>
      </c>
      <c r="M673" s="59"/>
      <c r="N673" s="59"/>
      <c r="O673" s="59"/>
      <c r="P673" s="59"/>
      <c r="Q673" s="93"/>
      <c r="R673" s="94"/>
    </row>
    <row r="674" spans="1:18" s="5" customFormat="1" ht="27" customHeight="1">
      <c r="A674" s="3"/>
      <c r="B674" s="101"/>
      <c r="C674" s="103"/>
      <c r="D674" s="105"/>
      <c r="E674" s="115"/>
      <c r="F674" s="116"/>
      <c r="G674" s="111"/>
      <c r="H674" s="113"/>
      <c r="I674" s="43" t="s">
        <v>36</v>
      </c>
      <c r="J674" s="44" t="s">
        <v>37</v>
      </c>
      <c r="K674" s="59"/>
      <c r="L674" s="59" t="s">
        <v>28</v>
      </c>
      <c r="M674" s="59"/>
      <c r="N674" s="59" t="s">
        <v>28</v>
      </c>
      <c r="O674" s="59"/>
      <c r="P674" s="59"/>
      <c r="Q674" s="93"/>
      <c r="R674" s="94"/>
    </row>
    <row r="675" spans="1:18" s="5" customFormat="1" ht="27" customHeight="1">
      <c r="A675" s="3"/>
      <c r="B675" s="101" t="s">
        <v>174</v>
      </c>
      <c r="C675" s="103">
        <v>2</v>
      </c>
      <c r="D675" s="105" t="s">
        <v>23</v>
      </c>
      <c r="E675" s="115">
        <v>31</v>
      </c>
      <c r="F675" s="116" t="s">
        <v>176</v>
      </c>
      <c r="G675" s="111">
        <v>3</v>
      </c>
      <c r="H675" s="113" t="s">
        <v>25</v>
      </c>
      <c r="I675" s="43" t="s">
        <v>26</v>
      </c>
      <c r="J675" s="44" t="s">
        <v>29</v>
      </c>
      <c r="K675" s="59" t="s">
        <v>28</v>
      </c>
      <c r="L675" s="59" t="s">
        <v>28</v>
      </c>
      <c r="M675" s="59"/>
      <c r="N675" s="59"/>
      <c r="O675" s="59"/>
      <c r="P675" s="59"/>
      <c r="Q675" s="93"/>
      <c r="R675" s="94"/>
    </row>
    <row r="676" spans="1:18" s="5" customFormat="1" ht="27" customHeight="1">
      <c r="A676" s="3"/>
      <c r="B676" s="101"/>
      <c r="C676" s="103"/>
      <c r="D676" s="105"/>
      <c r="E676" s="115"/>
      <c r="F676" s="116"/>
      <c r="G676" s="111"/>
      <c r="H676" s="113"/>
      <c r="I676" s="43" t="s">
        <v>26</v>
      </c>
      <c r="J676" s="44" t="s">
        <v>35</v>
      </c>
      <c r="K676" s="59" t="s">
        <v>28</v>
      </c>
      <c r="L676" s="59" t="s">
        <v>28</v>
      </c>
      <c r="M676" s="59"/>
      <c r="N676" s="59"/>
      <c r="O676" s="59"/>
      <c r="P676" s="59"/>
      <c r="Q676" s="93"/>
      <c r="R676" s="94"/>
    </row>
    <row r="677" spans="1:18" s="5" customFormat="1" ht="27" customHeight="1">
      <c r="A677" s="3"/>
      <c r="B677" s="101"/>
      <c r="C677" s="103"/>
      <c r="D677" s="105"/>
      <c r="E677" s="115"/>
      <c r="F677" s="116"/>
      <c r="G677" s="111"/>
      <c r="H677" s="113"/>
      <c r="I677" s="43" t="s">
        <v>36</v>
      </c>
      <c r="J677" s="44" t="s">
        <v>37</v>
      </c>
      <c r="K677" s="59"/>
      <c r="L677" s="59" t="s">
        <v>28</v>
      </c>
      <c r="M677" s="59"/>
      <c r="N677" s="59" t="s">
        <v>28</v>
      </c>
      <c r="O677" s="59"/>
      <c r="P677" s="59"/>
      <c r="Q677" s="93"/>
      <c r="R677" s="94"/>
    </row>
    <row r="678" spans="1:18" s="5" customFormat="1" ht="27" customHeight="1">
      <c r="A678" s="3"/>
      <c r="B678" s="101" t="s">
        <v>174</v>
      </c>
      <c r="C678" s="103">
        <v>4</v>
      </c>
      <c r="D678" s="105" t="s">
        <v>177</v>
      </c>
      <c r="E678" s="107" t="s">
        <v>32</v>
      </c>
      <c r="F678" s="109" t="s">
        <v>32</v>
      </c>
      <c r="G678" s="111">
        <v>3</v>
      </c>
      <c r="H678" s="113" t="s">
        <v>46</v>
      </c>
      <c r="I678" s="43" t="s">
        <v>26</v>
      </c>
      <c r="J678" s="44" t="s">
        <v>29</v>
      </c>
      <c r="K678" s="59" t="s">
        <v>28</v>
      </c>
      <c r="L678" s="59" t="s">
        <v>28</v>
      </c>
      <c r="M678" s="59"/>
      <c r="N678" s="59"/>
      <c r="O678" s="59"/>
      <c r="P678" s="59" t="s">
        <v>28</v>
      </c>
      <c r="Q678" s="93"/>
      <c r="R678" s="94"/>
    </row>
    <row r="679" spans="1:18" s="5" customFormat="1" ht="27" customHeight="1">
      <c r="A679" s="3"/>
      <c r="B679" s="101"/>
      <c r="C679" s="103"/>
      <c r="D679" s="105"/>
      <c r="E679" s="107"/>
      <c r="F679" s="109"/>
      <c r="G679" s="111"/>
      <c r="H679" s="113"/>
      <c r="I679" s="43" t="s">
        <v>26</v>
      </c>
      <c r="J679" s="44" t="s">
        <v>35</v>
      </c>
      <c r="K679" s="59" t="s">
        <v>28</v>
      </c>
      <c r="L679" s="59" t="s">
        <v>28</v>
      </c>
      <c r="M679" s="59"/>
      <c r="N679" s="59"/>
      <c r="O679" s="59"/>
      <c r="P679" s="59" t="s">
        <v>28</v>
      </c>
      <c r="Q679" s="93"/>
      <c r="R679" s="94"/>
    </row>
    <row r="680" spans="1:18" s="5" customFormat="1" ht="27" customHeight="1">
      <c r="A680" s="3"/>
      <c r="B680" s="101"/>
      <c r="C680" s="103"/>
      <c r="D680" s="105"/>
      <c r="E680" s="107"/>
      <c r="F680" s="109"/>
      <c r="G680" s="111"/>
      <c r="H680" s="113"/>
      <c r="I680" s="43" t="s">
        <v>36</v>
      </c>
      <c r="J680" s="22" t="s">
        <v>49</v>
      </c>
      <c r="K680" s="59"/>
      <c r="L680" s="59" t="s">
        <v>28</v>
      </c>
      <c r="M680" s="59"/>
      <c r="N680" s="59"/>
      <c r="O680" s="59"/>
      <c r="P680" s="59"/>
      <c r="Q680" s="93"/>
      <c r="R680" s="94"/>
    </row>
    <row r="681" spans="1:18" s="5" customFormat="1" ht="27" customHeight="1">
      <c r="A681" s="3"/>
      <c r="B681" s="101"/>
      <c r="C681" s="103"/>
      <c r="D681" s="105"/>
      <c r="E681" s="107"/>
      <c r="F681" s="109"/>
      <c r="G681" s="111"/>
      <c r="H681" s="113"/>
      <c r="I681" s="43" t="s">
        <v>36</v>
      </c>
      <c r="J681" s="22" t="s">
        <v>50</v>
      </c>
      <c r="K681" s="59"/>
      <c r="L681" s="59" t="s">
        <v>28</v>
      </c>
      <c r="M681" s="59"/>
      <c r="N681" s="59"/>
      <c r="O681" s="59"/>
      <c r="P681" s="59"/>
      <c r="Q681" s="93"/>
      <c r="R681" s="94"/>
    </row>
    <row r="682" spans="1:18" s="5" customFormat="1" ht="27" customHeight="1">
      <c r="A682" s="3"/>
      <c r="B682" s="101"/>
      <c r="C682" s="103"/>
      <c r="D682" s="105"/>
      <c r="E682" s="107"/>
      <c r="F682" s="109"/>
      <c r="G682" s="111"/>
      <c r="H682" s="113"/>
      <c r="I682" s="43" t="s">
        <v>36</v>
      </c>
      <c r="J682" s="22" t="s">
        <v>51</v>
      </c>
      <c r="K682" s="59"/>
      <c r="L682" s="59" t="s">
        <v>28</v>
      </c>
      <c r="M682" s="59"/>
      <c r="N682" s="59"/>
      <c r="O682" s="59"/>
      <c r="P682" s="59"/>
      <c r="Q682" s="93"/>
      <c r="R682" s="94"/>
    </row>
    <row r="683" spans="1:18" s="5" customFormat="1" ht="27" customHeight="1">
      <c r="A683" s="3"/>
      <c r="B683" s="101"/>
      <c r="C683" s="103"/>
      <c r="D683" s="105"/>
      <c r="E683" s="107"/>
      <c r="F683" s="109"/>
      <c r="G683" s="111"/>
      <c r="H683" s="113"/>
      <c r="I683" s="43" t="s">
        <v>36</v>
      </c>
      <c r="J683" s="22" t="s">
        <v>52</v>
      </c>
      <c r="K683" s="59"/>
      <c r="L683" s="59" t="s">
        <v>28</v>
      </c>
      <c r="M683" s="59"/>
      <c r="N683" s="59"/>
      <c r="O683" s="59"/>
      <c r="P683" s="59"/>
      <c r="Q683" s="93"/>
      <c r="R683" s="94"/>
    </row>
    <row r="684" spans="1:18" s="5" customFormat="1" ht="27" customHeight="1">
      <c r="A684" s="3"/>
      <c r="B684" s="101"/>
      <c r="C684" s="103"/>
      <c r="D684" s="105"/>
      <c r="E684" s="107"/>
      <c r="F684" s="109"/>
      <c r="G684" s="111"/>
      <c r="H684" s="113"/>
      <c r="I684" s="43" t="s">
        <v>36</v>
      </c>
      <c r="J684" s="22" t="s">
        <v>37</v>
      </c>
      <c r="K684" s="59"/>
      <c r="L684" s="59" t="s">
        <v>28</v>
      </c>
      <c r="M684" s="59"/>
      <c r="N684" s="59" t="s">
        <v>28</v>
      </c>
      <c r="O684" s="59"/>
      <c r="P684" s="59"/>
      <c r="Q684" s="93"/>
      <c r="R684" s="94"/>
    </row>
    <row r="685" spans="1:18" s="5" customFormat="1" ht="27" customHeight="1">
      <c r="A685" s="3"/>
      <c r="B685" s="128" t="s">
        <v>174</v>
      </c>
      <c r="C685" s="103">
        <v>10</v>
      </c>
      <c r="D685" s="126" t="s">
        <v>178</v>
      </c>
      <c r="E685" s="119" t="s">
        <v>32</v>
      </c>
      <c r="F685" s="109" t="s">
        <v>32</v>
      </c>
      <c r="G685" s="111">
        <v>3</v>
      </c>
      <c r="H685" s="113" t="s">
        <v>46</v>
      </c>
      <c r="I685" s="43" t="s">
        <v>26</v>
      </c>
      <c r="J685" s="44" t="s">
        <v>29</v>
      </c>
      <c r="K685" s="59" t="s">
        <v>28</v>
      </c>
      <c r="L685" s="59" t="s">
        <v>28</v>
      </c>
      <c r="M685" s="59"/>
      <c r="N685" s="59"/>
      <c r="O685" s="59"/>
      <c r="P685" s="59" t="s">
        <v>28</v>
      </c>
      <c r="Q685" s="93"/>
      <c r="R685" s="94"/>
    </row>
    <row r="686" spans="1:18" s="5" customFormat="1" ht="27" customHeight="1">
      <c r="A686" s="3"/>
      <c r="B686" s="128"/>
      <c r="C686" s="103"/>
      <c r="D686" s="126"/>
      <c r="E686" s="119"/>
      <c r="F686" s="109"/>
      <c r="G686" s="111"/>
      <c r="H686" s="113"/>
      <c r="I686" s="43" t="s">
        <v>26</v>
      </c>
      <c r="J686" s="44" t="s">
        <v>35</v>
      </c>
      <c r="K686" s="59" t="s">
        <v>28</v>
      </c>
      <c r="L686" s="59" t="s">
        <v>28</v>
      </c>
      <c r="M686" s="59"/>
      <c r="N686" s="59"/>
      <c r="O686" s="59"/>
      <c r="P686" s="59" t="s">
        <v>28</v>
      </c>
      <c r="Q686" s="93"/>
      <c r="R686" s="94"/>
    </row>
    <row r="687" spans="1:18" s="5" customFormat="1" ht="27" customHeight="1">
      <c r="A687" s="3"/>
      <c r="B687" s="128"/>
      <c r="C687" s="103"/>
      <c r="D687" s="126"/>
      <c r="E687" s="119"/>
      <c r="F687" s="109"/>
      <c r="G687" s="111"/>
      <c r="H687" s="113"/>
      <c r="I687" s="43" t="s">
        <v>36</v>
      </c>
      <c r="J687" s="22" t="s">
        <v>49</v>
      </c>
      <c r="K687" s="59"/>
      <c r="L687" s="59" t="s">
        <v>28</v>
      </c>
      <c r="M687" s="59"/>
      <c r="N687" s="59"/>
      <c r="O687" s="59"/>
      <c r="P687" s="59"/>
      <c r="Q687" s="93"/>
      <c r="R687" s="94"/>
    </row>
    <row r="688" spans="1:18" s="5" customFormat="1" ht="27" customHeight="1">
      <c r="A688" s="3"/>
      <c r="B688" s="128"/>
      <c r="C688" s="103"/>
      <c r="D688" s="126"/>
      <c r="E688" s="119"/>
      <c r="F688" s="109"/>
      <c r="G688" s="111"/>
      <c r="H688" s="113"/>
      <c r="I688" s="43" t="s">
        <v>36</v>
      </c>
      <c r="J688" s="22" t="s">
        <v>50</v>
      </c>
      <c r="K688" s="59"/>
      <c r="L688" s="59" t="s">
        <v>28</v>
      </c>
      <c r="M688" s="59"/>
      <c r="N688" s="59"/>
      <c r="O688" s="59"/>
      <c r="P688" s="59"/>
      <c r="Q688" s="93"/>
      <c r="R688" s="94"/>
    </row>
    <row r="689" spans="1:18" s="5" customFormat="1" ht="27" customHeight="1">
      <c r="A689" s="3"/>
      <c r="B689" s="128"/>
      <c r="C689" s="103"/>
      <c r="D689" s="126"/>
      <c r="E689" s="119"/>
      <c r="F689" s="109"/>
      <c r="G689" s="111"/>
      <c r="H689" s="113"/>
      <c r="I689" s="43" t="s">
        <v>36</v>
      </c>
      <c r="J689" s="22" t="s">
        <v>51</v>
      </c>
      <c r="K689" s="59"/>
      <c r="L689" s="59" t="s">
        <v>28</v>
      </c>
      <c r="M689" s="59"/>
      <c r="N689" s="59"/>
      <c r="O689" s="59"/>
      <c r="P689" s="59"/>
      <c r="Q689" s="93"/>
      <c r="R689" s="94"/>
    </row>
    <row r="690" spans="1:18" s="5" customFormat="1" ht="27" customHeight="1">
      <c r="A690" s="3"/>
      <c r="B690" s="128"/>
      <c r="C690" s="103"/>
      <c r="D690" s="126"/>
      <c r="E690" s="119"/>
      <c r="F690" s="109"/>
      <c r="G690" s="111"/>
      <c r="H690" s="113"/>
      <c r="I690" s="43" t="s">
        <v>36</v>
      </c>
      <c r="J690" s="22" t="s">
        <v>52</v>
      </c>
      <c r="K690" s="59"/>
      <c r="L690" s="59" t="s">
        <v>28</v>
      </c>
      <c r="M690" s="59"/>
      <c r="N690" s="59"/>
      <c r="O690" s="59"/>
      <c r="P690" s="59"/>
      <c r="Q690" s="93"/>
      <c r="R690" s="94"/>
    </row>
    <row r="691" spans="1:18" s="5" customFormat="1" ht="27" customHeight="1">
      <c r="A691" s="3"/>
      <c r="B691" s="128"/>
      <c r="C691" s="103"/>
      <c r="D691" s="126"/>
      <c r="E691" s="119"/>
      <c r="F691" s="109"/>
      <c r="G691" s="111"/>
      <c r="H691" s="113"/>
      <c r="I691" s="43" t="s">
        <v>36</v>
      </c>
      <c r="J691" s="22" t="s">
        <v>37</v>
      </c>
      <c r="K691" s="59"/>
      <c r="L691" s="59" t="s">
        <v>28</v>
      </c>
      <c r="M691" s="59"/>
      <c r="N691" s="59"/>
      <c r="O691" s="59"/>
      <c r="P691" s="59"/>
      <c r="Q691" s="93"/>
      <c r="R691" s="94"/>
    </row>
    <row r="692" spans="1:18" s="5" customFormat="1" ht="27" customHeight="1">
      <c r="A692" s="3"/>
      <c r="B692" s="101" t="s">
        <v>174</v>
      </c>
      <c r="C692" s="103">
        <v>28</v>
      </c>
      <c r="D692" s="105" t="s">
        <v>44</v>
      </c>
      <c r="E692" s="107">
        <v>1</v>
      </c>
      <c r="F692" s="109" t="s">
        <v>45</v>
      </c>
      <c r="G692" s="111">
        <v>3</v>
      </c>
      <c r="H692" s="113" t="s">
        <v>46</v>
      </c>
      <c r="I692" s="43" t="s">
        <v>26</v>
      </c>
      <c r="J692" s="44" t="s">
        <v>29</v>
      </c>
      <c r="K692" s="59" t="s">
        <v>28</v>
      </c>
      <c r="L692" s="59" t="s">
        <v>28</v>
      </c>
      <c r="M692" s="59"/>
      <c r="N692" s="59"/>
      <c r="O692" s="59"/>
      <c r="P692" s="59" t="s">
        <v>28</v>
      </c>
      <c r="Q692" s="93"/>
      <c r="R692" s="94"/>
    </row>
    <row r="693" spans="1:18" s="5" customFormat="1" ht="27" customHeight="1">
      <c r="A693" s="3"/>
      <c r="B693" s="101"/>
      <c r="C693" s="103"/>
      <c r="D693" s="105"/>
      <c r="E693" s="107"/>
      <c r="F693" s="109"/>
      <c r="G693" s="111"/>
      <c r="H693" s="113"/>
      <c r="I693" s="43" t="s">
        <v>26</v>
      </c>
      <c r="J693" s="44" t="s">
        <v>35</v>
      </c>
      <c r="K693" s="59" t="s">
        <v>28</v>
      </c>
      <c r="L693" s="59" t="s">
        <v>28</v>
      </c>
      <c r="M693" s="59"/>
      <c r="N693" s="59"/>
      <c r="O693" s="59"/>
      <c r="P693" s="59" t="s">
        <v>28</v>
      </c>
      <c r="Q693" s="93"/>
      <c r="R693" s="94"/>
    </row>
    <row r="694" spans="1:18" s="5" customFormat="1" ht="27" customHeight="1">
      <c r="A694" s="3"/>
      <c r="B694" s="101"/>
      <c r="C694" s="103"/>
      <c r="D694" s="105"/>
      <c r="E694" s="107"/>
      <c r="F694" s="109"/>
      <c r="G694" s="111"/>
      <c r="H694" s="113"/>
      <c r="I694" s="43" t="s">
        <v>36</v>
      </c>
      <c r="J694" s="22" t="s">
        <v>48</v>
      </c>
      <c r="K694" s="59"/>
      <c r="L694" s="59" t="s">
        <v>28</v>
      </c>
      <c r="M694" s="59"/>
      <c r="N694" s="59"/>
      <c r="O694" s="59"/>
      <c r="P694" s="59"/>
      <c r="Q694" s="93"/>
      <c r="R694" s="94"/>
    </row>
    <row r="695" spans="1:18" s="5" customFormat="1" ht="27" customHeight="1">
      <c r="A695" s="3"/>
      <c r="B695" s="101"/>
      <c r="C695" s="103"/>
      <c r="D695" s="105"/>
      <c r="E695" s="107"/>
      <c r="F695" s="109"/>
      <c r="G695" s="111"/>
      <c r="H695" s="113"/>
      <c r="I695" s="43" t="s">
        <v>36</v>
      </c>
      <c r="J695" s="22" t="s">
        <v>49</v>
      </c>
      <c r="K695" s="59"/>
      <c r="L695" s="59" t="s">
        <v>28</v>
      </c>
      <c r="M695" s="59"/>
      <c r="N695" s="59"/>
      <c r="O695" s="59"/>
      <c r="P695" s="59"/>
      <c r="Q695" s="93"/>
      <c r="R695" s="94"/>
    </row>
    <row r="696" spans="1:18" s="5" customFormat="1" ht="27" customHeight="1">
      <c r="A696" s="3"/>
      <c r="B696" s="101"/>
      <c r="C696" s="103"/>
      <c r="D696" s="105"/>
      <c r="E696" s="107"/>
      <c r="F696" s="109"/>
      <c r="G696" s="111"/>
      <c r="H696" s="113"/>
      <c r="I696" s="43" t="s">
        <v>36</v>
      </c>
      <c r="J696" s="22" t="s">
        <v>50</v>
      </c>
      <c r="K696" s="59"/>
      <c r="L696" s="59" t="s">
        <v>28</v>
      </c>
      <c r="M696" s="59"/>
      <c r="N696" s="59"/>
      <c r="O696" s="59"/>
      <c r="P696" s="59"/>
      <c r="Q696" s="93"/>
      <c r="R696" s="94"/>
    </row>
    <row r="697" spans="1:18" s="5" customFormat="1" ht="27" customHeight="1">
      <c r="A697" s="3"/>
      <c r="B697" s="101"/>
      <c r="C697" s="103"/>
      <c r="D697" s="105"/>
      <c r="E697" s="107"/>
      <c r="F697" s="109"/>
      <c r="G697" s="111"/>
      <c r="H697" s="113"/>
      <c r="I697" s="43" t="s">
        <v>36</v>
      </c>
      <c r="J697" s="22" t="s">
        <v>51</v>
      </c>
      <c r="K697" s="59"/>
      <c r="L697" s="59" t="s">
        <v>28</v>
      </c>
      <c r="M697" s="59"/>
      <c r="N697" s="59"/>
      <c r="O697" s="59"/>
      <c r="P697" s="59"/>
      <c r="Q697" s="93"/>
      <c r="R697" s="94"/>
    </row>
    <row r="698" spans="1:18" s="5" customFormat="1" ht="27" customHeight="1">
      <c r="A698" s="3"/>
      <c r="B698" s="101"/>
      <c r="C698" s="103"/>
      <c r="D698" s="105"/>
      <c r="E698" s="107"/>
      <c r="F698" s="109"/>
      <c r="G698" s="111"/>
      <c r="H698" s="113"/>
      <c r="I698" s="43" t="s">
        <v>36</v>
      </c>
      <c r="J698" s="22" t="s">
        <v>52</v>
      </c>
      <c r="K698" s="59"/>
      <c r="L698" s="59" t="s">
        <v>28</v>
      </c>
      <c r="M698" s="59"/>
      <c r="N698" s="59"/>
      <c r="O698" s="59"/>
      <c r="P698" s="59"/>
      <c r="Q698" s="93"/>
      <c r="R698" s="94"/>
    </row>
    <row r="699" spans="1:18" s="5" customFormat="1" ht="27" customHeight="1">
      <c r="A699" s="3"/>
      <c r="B699" s="101"/>
      <c r="C699" s="103"/>
      <c r="D699" s="105"/>
      <c r="E699" s="107"/>
      <c r="F699" s="109"/>
      <c r="G699" s="111"/>
      <c r="H699" s="113"/>
      <c r="I699" s="43" t="s">
        <v>36</v>
      </c>
      <c r="J699" s="22" t="s">
        <v>37</v>
      </c>
      <c r="K699" s="59"/>
      <c r="L699" s="59" t="s">
        <v>28</v>
      </c>
      <c r="M699" s="59"/>
      <c r="N699" s="59" t="s">
        <v>28</v>
      </c>
      <c r="O699" s="59"/>
      <c r="P699" s="59"/>
      <c r="Q699" s="93"/>
      <c r="R699" s="94"/>
    </row>
    <row r="700" spans="1:18" s="5" customFormat="1" ht="27" customHeight="1">
      <c r="A700" s="3"/>
      <c r="B700" s="101" t="s">
        <v>174</v>
      </c>
      <c r="C700" s="103">
        <v>28</v>
      </c>
      <c r="D700" s="105" t="s">
        <v>44</v>
      </c>
      <c r="E700" s="107">
        <v>2</v>
      </c>
      <c r="F700" s="109" t="s">
        <v>53</v>
      </c>
      <c r="G700" s="111">
        <v>3</v>
      </c>
      <c r="H700" s="113" t="s">
        <v>46</v>
      </c>
      <c r="I700" s="43" t="s">
        <v>26</v>
      </c>
      <c r="J700" s="44" t="s">
        <v>29</v>
      </c>
      <c r="K700" s="59" t="s">
        <v>28</v>
      </c>
      <c r="L700" s="59" t="s">
        <v>28</v>
      </c>
      <c r="M700" s="59"/>
      <c r="N700" s="59"/>
      <c r="O700" s="59"/>
      <c r="P700" s="59" t="s">
        <v>28</v>
      </c>
      <c r="Q700" s="93"/>
      <c r="R700" s="94"/>
    </row>
    <row r="701" spans="1:18" s="5" customFormat="1" ht="27" customHeight="1">
      <c r="A701" s="3"/>
      <c r="B701" s="101"/>
      <c r="C701" s="103"/>
      <c r="D701" s="105"/>
      <c r="E701" s="107"/>
      <c r="F701" s="109"/>
      <c r="G701" s="111"/>
      <c r="H701" s="113"/>
      <c r="I701" s="43" t="s">
        <v>26</v>
      </c>
      <c r="J701" s="44" t="s">
        <v>35</v>
      </c>
      <c r="K701" s="59" t="s">
        <v>28</v>
      </c>
      <c r="L701" s="59" t="s">
        <v>28</v>
      </c>
      <c r="M701" s="59"/>
      <c r="N701" s="59"/>
      <c r="O701" s="59"/>
      <c r="P701" s="59" t="s">
        <v>28</v>
      </c>
      <c r="Q701" s="93"/>
      <c r="R701" s="94"/>
    </row>
    <row r="702" spans="1:18" s="5" customFormat="1" ht="27" customHeight="1">
      <c r="A702" s="3"/>
      <c r="B702" s="101"/>
      <c r="C702" s="103"/>
      <c r="D702" s="105"/>
      <c r="E702" s="107"/>
      <c r="F702" s="109"/>
      <c r="G702" s="111"/>
      <c r="H702" s="113"/>
      <c r="I702" s="43" t="s">
        <v>36</v>
      </c>
      <c r="J702" s="22" t="s">
        <v>48</v>
      </c>
      <c r="K702" s="59"/>
      <c r="L702" s="59" t="s">
        <v>28</v>
      </c>
      <c r="M702" s="59"/>
      <c r="N702" s="59"/>
      <c r="O702" s="59"/>
      <c r="P702" s="59"/>
      <c r="Q702" s="93"/>
      <c r="R702" s="94"/>
    </row>
    <row r="703" spans="1:18" s="5" customFormat="1" ht="27" customHeight="1">
      <c r="A703" s="3"/>
      <c r="B703" s="101"/>
      <c r="C703" s="103"/>
      <c r="D703" s="105"/>
      <c r="E703" s="107"/>
      <c r="F703" s="109"/>
      <c r="G703" s="111"/>
      <c r="H703" s="113"/>
      <c r="I703" s="43" t="s">
        <v>36</v>
      </c>
      <c r="J703" s="22" t="s">
        <v>49</v>
      </c>
      <c r="K703" s="59"/>
      <c r="L703" s="59" t="s">
        <v>28</v>
      </c>
      <c r="M703" s="59"/>
      <c r="N703" s="59"/>
      <c r="O703" s="59"/>
      <c r="P703" s="59"/>
      <c r="Q703" s="93"/>
      <c r="R703" s="94"/>
    </row>
    <row r="704" spans="1:18" s="5" customFormat="1" ht="27" customHeight="1">
      <c r="A704" s="3"/>
      <c r="B704" s="101"/>
      <c r="C704" s="103"/>
      <c r="D704" s="105"/>
      <c r="E704" s="107"/>
      <c r="F704" s="109"/>
      <c r="G704" s="111"/>
      <c r="H704" s="113"/>
      <c r="I704" s="43" t="s">
        <v>36</v>
      </c>
      <c r="J704" s="22" t="s">
        <v>50</v>
      </c>
      <c r="K704" s="59"/>
      <c r="L704" s="59" t="s">
        <v>28</v>
      </c>
      <c r="M704" s="59"/>
      <c r="N704" s="59"/>
      <c r="O704" s="59"/>
      <c r="P704" s="59"/>
      <c r="Q704" s="93"/>
      <c r="R704" s="94"/>
    </row>
    <row r="705" spans="1:18" s="5" customFormat="1" ht="27" customHeight="1">
      <c r="A705" s="3"/>
      <c r="B705" s="101"/>
      <c r="C705" s="103"/>
      <c r="D705" s="105"/>
      <c r="E705" s="107"/>
      <c r="F705" s="109"/>
      <c r="G705" s="111"/>
      <c r="H705" s="113"/>
      <c r="I705" s="43" t="s">
        <v>36</v>
      </c>
      <c r="J705" s="22" t="s">
        <v>51</v>
      </c>
      <c r="K705" s="59"/>
      <c r="L705" s="59" t="s">
        <v>28</v>
      </c>
      <c r="M705" s="59"/>
      <c r="N705" s="59"/>
      <c r="O705" s="59"/>
      <c r="P705" s="59"/>
      <c r="Q705" s="93"/>
      <c r="R705" s="94"/>
    </row>
    <row r="706" spans="1:18" s="5" customFormat="1" ht="27" customHeight="1">
      <c r="A706" s="3"/>
      <c r="B706" s="101"/>
      <c r="C706" s="103"/>
      <c r="D706" s="105"/>
      <c r="E706" s="107"/>
      <c r="F706" s="109"/>
      <c r="G706" s="111"/>
      <c r="H706" s="113"/>
      <c r="I706" s="43" t="s">
        <v>36</v>
      </c>
      <c r="J706" s="22" t="s">
        <v>52</v>
      </c>
      <c r="K706" s="59"/>
      <c r="L706" s="59" t="s">
        <v>28</v>
      </c>
      <c r="M706" s="59"/>
      <c r="N706" s="59"/>
      <c r="O706" s="59"/>
      <c r="P706" s="59"/>
      <c r="Q706" s="93"/>
      <c r="R706" s="94"/>
    </row>
    <row r="707" spans="1:18" s="5" customFormat="1" ht="27" customHeight="1">
      <c r="A707" s="3"/>
      <c r="B707" s="101"/>
      <c r="C707" s="103"/>
      <c r="D707" s="105"/>
      <c r="E707" s="107"/>
      <c r="F707" s="109"/>
      <c r="G707" s="111"/>
      <c r="H707" s="113"/>
      <c r="I707" s="43" t="s">
        <v>36</v>
      </c>
      <c r="J707" s="22" t="s">
        <v>37</v>
      </c>
      <c r="K707" s="59"/>
      <c r="L707" s="59" t="s">
        <v>28</v>
      </c>
      <c r="M707" s="59"/>
      <c r="N707" s="59" t="s">
        <v>28</v>
      </c>
      <c r="O707" s="59"/>
      <c r="P707" s="59"/>
      <c r="Q707" s="93"/>
      <c r="R707" s="94"/>
    </row>
    <row r="708" spans="1:18" s="5" customFormat="1" ht="27" customHeight="1">
      <c r="A708" s="3"/>
      <c r="B708" s="101" t="s">
        <v>174</v>
      </c>
      <c r="C708" s="103">
        <v>28</v>
      </c>
      <c r="D708" s="105" t="s">
        <v>44</v>
      </c>
      <c r="E708" s="107">
        <v>4</v>
      </c>
      <c r="F708" s="109" t="s">
        <v>54</v>
      </c>
      <c r="G708" s="111">
        <v>3</v>
      </c>
      <c r="H708" s="113" t="s">
        <v>46</v>
      </c>
      <c r="I708" s="43" t="s">
        <v>26</v>
      </c>
      <c r="J708" s="44" t="s">
        <v>29</v>
      </c>
      <c r="K708" s="59" t="s">
        <v>28</v>
      </c>
      <c r="L708" s="59" t="s">
        <v>28</v>
      </c>
      <c r="M708" s="59"/>
      <c r="N708" s="59"/>
      <c r="O708" s="59"/>
      <c r="P708" s="59" t="s">
        <v>28</v>
      </c>
      <c r="Q708" s="93"/>
      <c r="R708" s="94"/>
    </row>
    <row r="709" spans="1:18" s="5" customFormat="1" ht="27" customHeight="1">
      <c r="A709" s="3"/>
      <c r="B709" s="101"/>
      <c r="C709" s="103"/>
      <c r="D709" s="105"/>
      <c r="E709" s="107"/>
      <c r="F709" s="109"/>
      <c r="G709" s="111"/>
      <c r="H709" s="113"/>
      <c r="I709" s="43" t="s">
        <v>26</v>
      </c>
      <c r="J709" s="44" t="s">
        <v>35</v>
      </c>
      <c r="K709" s="59" t="s">
        <v>28</v>
      </c>
      <c r="L709" s="59" t="s">
        <v>28</v>
      </c>
      <c r="M709" s="59"/>
      <c r="N709" s="59"/>
      <c r="O709" s="59"/>
      <c r="P709" s="59" t="s">
        <v>28</v>
      </c>
      <c r="Q709" s="93"/>
      <c r="R709" s="94"/>
    </row>
    <row r="710" spans="1:18" s="5" customFormat="1" ht="27" customHeight="1">
      <c r="A710" s="3"/>
      <c r="B710" s="101"/>
      <c r="C710" s="103"/>
      <c r="D710" s="105"/>
      <c r="E710" s="107"/>
      <c r="F710" s="109"/>
      <c r="G710" s="111"/>
      <c r="H710" s="113"/>
      <c r="I710" s="43" t="s">
        <v>36</v>
      </c>
      <c r="J710" s="22" t="s">
        <v>48</v>
      </c>
      <c r="K710" s="59"/>
      <c r="L710" s="59" t="s">
        <v>28</v>
      </c>
      <c r="M710" s="59"/>
      <c r="N710" s="59"/>
      <c r="O710" s="59"/>
      <c r="P710" s="59"/>
      <c r="Q710" s="93"/>
      <c r="R710" s="94"/>
    </row>
    <row r="711" spans="1:18" s="5" customFormat="1" ht="27" customHeight="1">
      <c r="A711" s="3"/>
      <c r="B711" s="101"/>
      <c r="C711" s="103"/>
      <c r="D711" s="105"/>
      <c r="E711" s="107"/>
      <c r="F711" s="109"/>
      <c r="G711" s="111"/>
      <c r="H711" s="113"/>
      <c r="I711" s="43" t="s">
        <v>36</v>
      </c>
      <c r="J711" s="22" t="s">
        <v>49</v>
      </c>
      <c r="K711" s="59"/>
      <c r="L711" s="59" t="s">
        <v>28</v>
      </c>
      <c r="M711" s="59"/>
      <c r="N711" s="59"/>
      <c r="O711" s="59"/>
      <c r="P711" s="59"/>
      <c r="Q711" s="93"/>
      <c r="R711" s="94"/>
    </row>
    <row r="712" spans="1:18" s="5" customFormat="1" ht="27" customHeight="1">
      <c r="A712" s="3"/>
      <c r="B712" s="101"/>
      <c r="C712" s="103"/>
      <c r="D712" s="105"/>
      <c r="E712" s="107"/>
      <c r="F712" s="109"/>
      <c r="G712" s="111"/>
      <c r="H712" s="113"/>
      <c r="I712" s="43" t="s">
        <v>36</v>
      </c>
      <c r="J712" s="22" t="s">
        <v>50</v>
      </c>
      <c r="K712" s="59"/>
      <c r="L712" s="59" t="s">
        <v>28</v>
      </c>
      <c r="M712" s="59"/>
      <c r="N712" s="59"/>
      <c r="O712" s="59"/>
      <c r="P712" s="59"/>
      <c r="Q712" s="93"/>
      <c r="R712" s="94"/>
    </row>
    <row r="713" spans="1:18" s="5" customFormat="1" ht="27" customHeight="1">
      <c r="A713" s="3"/>
      <c r="B713" s="101"/>
      <c r="C713" s="103"/>
      <c r="D713" s="105"/>
      <c r="E713" s="107"/>
      <c r="F713" s="109"/>
      <c r="G713" s="111"/>
      <c r="H713" s="113"/>
      <c r="I713" s="43" t="s">
        <v>36</v>
      </c>
      <c r="J713" s="22" t="s">
        <v>51</v>
      </c>
      <c r="K713" s="59"/>
      <c r="L713" s="59" t="s">
        <v>28</v>
      </c>
      <c r="M713" s="59"/>
      <c r="N713" s="59"/>
      <c r="O713" s="59"/>
      <c r="P713" s="59"/>
      <c r="Q713" s="93"/>
      <c r="R713" s="94"/>
    </row>
    <row r="714" spans="1:18" s="5" customFormat="1" ht="27" customHeight="1">
      <c r="A714" s="3"/>
      <c r="B714" s="101"/>
      <c r="C714" s="103"/>
      <c r="D714" s="105"/>
      <c r="E714" s="107"/>
      <c r="F714" s="109"/>
      <c r="G714" s="111"/>
      <c r="H714" s="113"/>
      <c r="I714" s="43" t="s">
        <v>36</v>
      </c>
      <c r="J714" s="22" t="s">
        <v>52</v>
      </c>
      <c r="K714" s="59"/>
      <c r="L714" s="59" t="s">
        <v>28</v>
      </c>
      <c r="M714" s="59"/>
      <c r="N714" s="59"/>
      <c r="O714" s="59"/>
      <c r="P714" s="59"/>
      <c r="Q714" s="93"/>
      <c r="R714" s="94"/>
    </row>
    <row r="715" spans="1:18" s="5" customFormat="1" ht="27" customHeight="1">
      <c r="A715" s="3"/>
      <c r="B715" s="101"/>
      <c r="C715" s="103"/>
      <c r="D715" s="105"/>
      <c r="E715" s="107"/>
      <c r="F715" s="109"/>
      <c r="G715" s="111"/>
      <c r="H715" s="113"/>
      <c r="I715" s="43" t="s">
        <v>36</v>
      </c>
      <c r="J715" s="22" t="s">
        <v>37</v>
      </c>
      <c r="K715" s="59"/>
      <c r="L715" s="59" t="s">
        <v>28</v>
      </c>
      <c r="M715" s="59"/>
      <c r="N715" s="59" t="s">
        <v>28</v>
      </c>
      <c r="O715" s="59"/>
      <c r="P715" s="59"/>
      <c r="Q715" s="93"/>
      <c r="R715" s="94"/>
    </row>
    <row r="716" spans="1:18" s="5" customFormat="1" ht="27" customHeight="1">
      <c r="A716" s="3"/>
      <c r="B716" s="101" t="s">
        <v>174</v>
      </c>
      <c r="C716" s="103">
        <v>37</v>
      </c>
      <c r="D716" s="105" t="s">
        <v>179</v>
      </c>
      <c r="E716" s="115">
        <v>1</v>
      </c>
      <c r="F716" s="116" t="s">
        <v>180</v>
      </c>
      <c r="G716" s="111">
        <v>3</v>
      </c>
      <c r="H716" s="113" t="s">
        <v>25</v>
      </c>
      <c r="I716" s="43" t="s">
        <v>26</v>
      </c>
      <c r="J716" s="44" t="s">
        <v>29</v>
      </c>
      <c r="K716" s="59" t="s">
        <v>28</v>
      </c>
      <c r="L716" s="59" t="s">
        <v>28</v>
      </c>
      <c r="M716" s="59"/>
      <c r="N716" s="59"/>
      <c r="O716" s="59"/>
      <c r="P716" s="59"/>
      <c r="Q716" s="93"/>
      <c r="R716" s="94"/>
    </row>
    <row r="717" spans="1:18" s="5" customFormat="1" ht="27" customHeight="1">
      <c r="A717" s="3"/>
      <c r="B717" s="101"/>
      <c r="C717" s="103"/>
      <c r="D717" s="105"/>
      <c r="E717" s="115"/>
      <c r="F717" s="116"/>
      <c r="G717" s="111"/>
      <c r="H717" s="113"/>
      <c r="I717" s="43" t="s">
        <v>26</v>
      </c>
      <c r="J717" s="44" t="s">
        <v>35</v>
      </c>
      <c r="K717" s="59" t="s">
        <v>28</v>
      </c>
      <c r="L717" s="59" t="s">
        <v>28</v>
      </c>
      <c r="M717" s="59"/>
      <c r="N717" s="59"/>
      <c r="O717" s="59"/>
      <c r="P717" s="59"/>
      <c r="Q717" s="93"/>
      <c r="R717" s="94"/>
    </row>
    <row r="718" spans="1:18" s="5" customFormat="1" ht="27" customHeight="1">
      <c r="A718" s="3"/>
      <c r="B718" s="101"/>
      <c r="C718" s="103"/>
      <c r="D718" s="105"/>
      <c r="E718" s="115"/>
      <c r="F718" s="116"/>
      <c r="G718" s="111"/>
      <c r="H718" s="113"/>
      <c r="I718" s="43" t="s">
        <v>36</v>
      </c>
      <c r="J718" s="44" t="s">
        <v>37</v>
      </c>
      <c r="K718" s="59"/>
      <c r="L718" s="59" t="s">
        <v>28</v>
      </c>
      <c r="M718" s="59"/>
      <c r="N718" s="59" t="s">
        <v>28</v>
      </c>
      <c r="O718" s="59"/>
      <c r="P718" s="59"/>
      <c r="Q718" s="93"/>
      <c r="R718" s="94"/>
    </row>
    <row r="719" spans="1:18" s="5" customFormat="1" ht="27" customHeight="1">
      <c r="A719" s="3"/>
      <c r="B719" s="101" t="s">
        <v>174</v>
      </c>
      <c r="C719" s="103">
        <v>37</v>
      </c>
      <c r="D719" s="105" t="s">
        <v>179</v>
      </c>
      <c r="E719" s="115">
        <v>2</v>
      </c>
      <c r="F719" s="116" t="s">
        <v>181</v>
      </c>
      <c r="G719" s="111">
        <v>3</v>
      </c>
      <c r="H719" s="113" t="s">
        <v>25</v>
      </c>
      <c r="I719" s="43" t="s">
        <v>26</v>
      </c>
      <c r="J719" s="44" t="s">
        <v>29</v>
      </c>
      <c r="K719" s="59" t="s">
        <v>28</v>
      </c>
      <c r="L719" s="59" t="s">
        <v>28</v>
      </c>
      <c r="M719" s="59"/>
      <c r="N719" s="59"/>
      <c r="O719" s="59"/>
      <c r="P719" s="59"/>
      <c r="Q719" s="93"/>
      <c r="R719" s="94"/>
    </row>
    <row r="720" spans="1:18" s="5" customFormat="1" ht="27" customHeight="1">
      <c r="A720" s="3"/>
      <c r="B720" s="101"/>
      <c r="C720" s="103"/>
      <c r="D720" s="105"/>
      <c r="E720" s="115"/>
      <c r="F720" s="116"/>
      <c r="G720" s="111"/>
      <c r="H720" s="113"/>
      <c r="I720" s="43" t="s">
        <v>26</v>
      </c>
      <c r="J720" s="44" t="s">
        <v>35</v>
      </c>
      <c r="K720" s="59" t="s">
        <v>28</v>
      </c>
      <c r="L720" s="59" t="s">
        <v>28</v>
      </c>
      <c r="M720" s="59"/>
      <c r="N720" s="59"/>
      <c r="O720" s="59"/>
      <c r="P720" s="59"/>
      <c r="Q720" s="93"/>
      <c r="R720" s="94"/>
    </row>
    <row r="721" spans="1:18" s="5" customFormat="1" ht="27" customHeight="1">
      <c r="A721" s="3"/>
      <c r="B721" s="101"/>
      <c r="C721" s="103"/>
      <c r="D721" s="105"/>
      <c r="E721" s="115"/>
      <c r="F721" s="116"/>
      <c r="G721" s="111"/>
      <c r="H721" s="113"/>
      <c r="I721" s="43" t="s">
        <v>36</v>
      </c>
      <c r="J721" s="44" t="s">
        <v>37</v>
      </c>
      <c r="K721" s="59"/>
      <c r="L721" s="59" t="s">
        <v>28</v>
      </c>
      <c r="M721" s="59"/>
      <c r="N721" s="59" t="s">
        <v>28</v>
      </c>
      <c r="O721" s="59"/>
      <c r="P721" s="59"/>
      <c r="Q721" s="93"/>
      <c r="R721" s="94"/>
    </row>
    <row r="722" spans="1:18" s="5" customFormat="1" ht="27" customHeight="1">
      <c r="A722" s="3"/>
      <c r="B722" s="101" t="s">
        <v>174</v>
      </c>
      <c r="C722" s="103">
        <v>37</v>
      </c>
      <c r="D722" s="105" t="s">
        <v>179</v>
      </c>
      <c r="E722" s="115">
        <v>3</v>
      </c>
      <c r="F722" s="116" t="s">
        <v>182</v>
      </c>
      <c r="G722" s="111">
        <v>3</v>
      </c>
      <c r="H722" s="113" t="s">
        <v>25</v>
      </c>
      <c r="I722" s="43" t="s">
        <v>26</v>
      </c>
      <c r="J722" s="44" t="s">
        <v>29</v>
      </c>
      <c r="K722" s="59" t="s">
        <v>28</v>
      </c>
      <c r="L722" s="59" t="s">
        <v>28</v>
      </c>
      <c r="M722" s="59"/>
      <c r="N722" s="59"/>
      <c r="O722" s="59"/>
      <c r="P722" s="59"/>
      <c r="Q722" s="93"/>
      <c r="R722" s="94"/>
    </row>
    <row r="723" spans="1:18" s="5" customFormat="1" ht="27" customHeight="1">
      <c r="A723" s="3"/>
      <c r="B723" s="101"/>
      <c r="C723" s="103"/>
      <c r="D723" s="105"/>
      <c r="E723" s="115"/>
      <c r="F723" s="116"/>
      <c r="G723" s="111"/>
      <c r="H723" s="113"/>
      <c r="I723" s="43" t="s">
        <v>26</v>
      </c>
      <c r="J723" s="44" t="s">
        <v>35</v>
      </c>
      <c r="K723" s="59" t="s">
        <v>28</v>
      </c>
      <c r="L723" s="59" t="s">
        <v>28</v>
      </c>
      <c r="M723" s="59"/>
      <c r="N723" s="59"/>
      <c r="O723" s="59"/>
      <c r="P723" s="59"/>
      <c r="Q723" s="93"/>
      <c r="R723" s="94"/>
    </row>
    <row r="724" spans="1:18" s="5" customFormat="1" ht="27" customHeight="1">
      <c r="A724" s="3"/>
      <c r="B724" s="101"/>
      <c r="C724" s="103"/>
      <c r="D724" s="105"/>
      <c r="E724" s="115"/>
      <c r="F724" s="116"/>
      <c r="G724" s="111"/>
      <c r="H724" s="113"/>
      <c r="I724" s="43" t="s">
        <v>36</v>
      </c>
      <c r="J724" s="44" t="s">
        <v>37</v>
      </c>
      <c r="K724" s="59"/>
      <c r="L724" s="59" t="s">
        <v>28</v>
      </c>
      <c r="M724" s="59"/>
      <c r="N724" s="59" t="s">
        <v>28</v>
      </c>
      <c r="O724" s="59"/>
      <c r="P724" s="59"/>
      <c r="Q724" s="93"/>
      <c r="R724" s="94"/>
    </row>
    <row r="725" spans="1:18" s="5" customFormat="1" ht="27" customHeight="1">
      <c r="A725" s="3"/>
      <c r="B725" s="101" t="s">
        <v>174</v>
      </c>
      <c r="C725" s="103">
        <v>43</v>
      </c>
      <c r="D725" s="105" t="s">
        <v>183</v>
      </c>
      <c r="E725" s="115" t="s">
        <v>32</v>
      </c>
      <c r="F725" s="116" t="s">
        <v>32</v>
      </c>
      <c r="G725" s="111">
        <v>3</v>
      </c>
      <c r="H725" s="113" t="s">
        <v>25</v>
      </c>
      <c r="I725" s="43" t="s">
        <v>26</v>
      </c>
      <c r="J725" s="44" t="s">
        <v>29</v>
      </c>
      <c r="K725" s="59" t="s">
        <v>28</v>
      </c>
      <c r="L725" s="59" t="s">
        <v>28</v>
      </c>
      <c r="M725" s="59"/>
      <c r="N725" s="59"/>
      <c r="O725" s="59"/>
      <c r="P725" s="59"/>
      <c r="Q725" s="93"/>
      <c r="R725" s="94"/>
    </row>
    <row r="726" spans="1:18" s="5" customFormat="1" ht="27" customHeight="1">
      <c r="A726" s="3"/>
      <c r="B726" s="101"/>
      <c r="C726" s="103"/>
      <c r="D726" s="105"/>
      <c r="E726" s="115"/>
      <c r="F726" s="116"/>
      <c r="G726" s="111"/>
      <c r="H726" s="113"/>
      <c r="I726" s="43" t="s">
        <v>26</v>
      </c>
      <c r="J726" s="44" t="s">
        <v>35</v>
      </c>
      <c r="K726" s="59" t="s">
        <v>28</v>
      </c>
      <c r="L726" s="59" t="s">
        <v>28</v>
      </c>
      <c r="M726" s="59"/>
      <c r="N726" s="59"/>
      <c r="O726" s="59"/>
      <c r="P726" s="59"/>
      <c r="Q726" s="93"/>
      <c r="R726" s="94"/>
    </row>
    <row r="727" spans="1:18" s="5" customFormat="1" ht="27" customHeight="1">
      <c r="A727" s="3"/>
      <c r="B727" s="101"/>
      <c r="C727" s="103"/>
      <c r="D727" s="105"/>
      <c r="E727" s="115"/>
      <c r="F727" s="116"/>
      <c r="G727" s="111"/>
      <c r="H727" s="113"/>
      <c r="I727" s="43" t="s">
        <v>36</v>
      </c>
      <c r="J727" s="44" t="s">
        <v>37</v>
      </c>
      <c r="K727" s="59"/>
      <c r="L727" s="59" t="s">
        <v>28</v>
      </c>
      <c r="M727" s="59"/>
      <c r="N727" s="59" t="s">
        <v>28</v>
      </c>
      <c r="O727" s="59"/>
      <c r="P727" s="59"/>
      <c r="Q727" s="93"/>
      <c r="R727" s="94"/>
    </row>
    <row r="728" spans="1:18" s="5" customFormat="1" ht="27" customHeight="1">
      <c r="A728" s="3"/>
      <c r="B728" s="101" t="s">
        <v>174</v>
      </c>
      <c r="C728" s="103">
        <v>52</v>
      </c>
      <c r="D728" s="105" t="s">
        <v>88</v>
      </c>
      <c r="E728" s="115">
        <v>2</v>
      </c>
      <c r="F728" s="116" t="s">
        <v>184</v>
      </c>
      <c r="G728" s="111">
        <v>3</v>
      </c>
      <c r="H728" s="113" t="s">
        <v>25</v>
      </c>
      <c r="I728" s="43" t="s">
        <v>26</v>
      </c>
      <c r="J728" s="44" t="s">
        <v>29</v>
      </c>
      <c r="K728" s="59" t="s">
        <v>28</v>
      </c>
      <c r="L728" s="59" t="s">
        <v>28</v>
      </c>
      <c r="M728" s="59"/>
      <c r="N728" s="59"/>
      <c r="O728" s="59"/>
      <c r="P728" s="59"/>
      <c r="Q728" s="93"/>
      <c r="R728" s="94"/>
    </row>
    <row r="729" spans="1:18" s="5" customFormat="1" ht="27" customHeight="1">
      <c r="A729" s="3"/>
      <c r="B729" s="101"/>
      <c r="C729" s="103"/>
      <c r="D729" s="105"/>
      <c r="E729" s="115"/>
      <c r="F729" s="116"/>
      <c r="G729" s="111"/>
      <c r="H729" s="113"/>
      <c r="I729" s="43" t="s">
        <v>26</v>
      </c>
      <c r="J729" s="44" t="s">
        <v>35</v>
      </c>
      <c r="K729" s="59" t="s">
        <v>28</v>
      </c>
      <c r="L729" s="59" t="s">
        <v>28</v>
      </c>
      <c r="M729" s="59"/>
      <c r="N729" s="59"/>
      <c r="O729" s="59"/>
      <c r="P729" s="59"/>
      <c r="Q729" s="93"/>
      <c r="R729" s="94"/>
    </row>
    <row r="730" spans="1:18" s="5" customFormat="1" ht="27" customHeight="1">
      <c r="A730" s="3"/>
      <c r="B730" s="101"/>
      <c r="C730" s="103"/>
      <c r="D730" s="105"/>
      <c r="E730" s="115"/>
      <c r="F730" s="116"/>
      <c r="G730" s="111"/>
      <c r="H730" s="113"/>
      <c r="I730" s="43" t="s">
        <v>36</v>
      </c>
      <c r="J730" s="44" t="s">
        <v>37</v>
      </c>
      <c r="K730" s="59"/>
      <c r="L730" s="59" t="s">
        <v>28</v>
      </c>
      <c r="M730" s="59"/>
      <c r="N730" s="59" t="s">
        <v>28</v>
      </c>
      <c r="O730" s="59"/>
      <c r="P730" s="59"/>
      <c r="Q730" s="93"/>
      <c r="R730" s="94"/>
    </row>
    <row r="731" spans="1:18" s="5" customFormat="1" ht="27" customHeight="1">
      <c r="A731" s="3"/>
      <c r="B731" s="101" t="s">
        <v>185</v>
      </c>
      <c r="C731" s="103">
        <v>2</v>
      </c>
      <c r="D731" s="105" t="s">
        <v>23</v>
      </c>
      <c r="E731" s="115">
        <v>6</v>
      </c>
      <c r="F731" s="116" t="s">
        <v>186</v>
      </c>
      <c r="G731" s="111">
        <v>3</v>
      </c>
      <c r="H731" s="113" t="s">
        <v>25</v>
      </c>
      <c r="I731" s="43" t="s">
        <v>26</v>
      </c>
      <c r="J731" s="44" t="s">
        <v>29</v>
      </c>
      <c r="K731" s="59" t="s">
        <v>28</v>
      </c>
      <c r="L731" s="59" t="s">
        <v>28</v>
      </c>
      <c r="M731" s="59"/>
      <c r="N731" s="59"/>
      <c r="O731" s="59"/>
      <c r="P731" s="59"/>
      <c r="Q731" s="93"/>
      <c r="R731" s="94"/>
    </row>
    <row r="732" spans="1:18" s="5" customFormat="1" ht="27" customHeight="1">
      <c r="A732" s="3"/>
      <c r="B732" s="101"/>
      <c r="C732" s="103"/>
      <c r="D732" s="105"/>
      <c r="E732" s="115"/>
      <c r="F732" s="116"/>
      <c r="G732" s="111"/>
      <c r="H732" s="113"/>
      <c r="I732" s="43" t="s">
        <v>26</v>
      </c>
      <c r="J732" s="44" t="s">
        <v>35</v>
      </c>
      <c r="K732" s="59" t="s">
        <v>28</v>
      </c>
      <c r="L732" s="59" t="s">
        <v>28</v>
      </c>
      <c r="M732" s="59"/>
      <c r="N732" s="59"/>
      <c r="O732" s="59"/>
      <c r="P732" s="59"/>
      <c r="Q732" s="93"/>
      <c r="R732" s="94"/>
    </row>
    <row r="733" spans="1:18" s="5" customFormat="1" ht="27" customHeight="1">
      <c r="A733" s="3"/>
      <c r="B733" s="101"/>
      <c r="C733" s="103"/>
      <c r="D733" s="105"/>
      <c r="E733" s="115"/>
      <c r="F733" s="116"/>
      <c r="G733" s="111"/>
      <c r="H733" s="113"/>
      <c r="I733" s="43" t="s">
        <v>36</v>
      </c>
      <c r="J733" s="44" t="s">
        <v>37</v>
      </c>
      <c r="K733" s="59"/>
      <c r="L733" s="59" t="s">
        <v>28</v>
      </c>
      <c r="M733" s="59"/>
      <c r="N733" s="59" t="s">
        <v>28</v>
      </c>
      <c r="O733" s="59"/>
      <c r="P733" s="59"/>
      <c r="Q733" s="93"/>
      <c r="R733" s="94"/>
    </row>
    <row r="734" spans="1:18" s="5" customFormat="1" ht="27" customHeight="1">
      <c r="A734" s="3"/>
      <c r="B734" s="101" t="s">
        <v>185</v>
      </c>
      <c r="C734" s="103">
        <v>2</v>
      </c>
      <c r="D734" s="105" t="s">
        <v>23</v>
      </c>
      <c r="E734" s="119">
        <v>7</v>
      </c>
      <c r="F734" s="109" t="s">
        <v>187</v>
      </c>
      <c r="G734" s="111">
        <v>3</v>
      </c>
      <c r="H734" s="113" t="s">
        <v>46</v>
      </c>
      <c r="I734" s="43" t="s">
        <v>26</v>
      </c>
      <c r="J734" s="44" t="s">
        <v>29</v>
      </c>
      <c r="K734" s="59" t="s">
        <v>28</v>
      </c>
      <c r="L734" s="59" t="s">
        <v>28</v>
      </c>
      <c r="M734" s="59"/>
      <c r="N734" s="59"/>
      <c r="O734" s="59"/>
      <c r="P734" s="59" t="s">
        <v>28</v>
      </c>
      <c r="Q734" s="93"/>
      <c r="R734" s="94"/>
    </row>
    <row r="735" spans="1:18" s="5" customFormat="1" ht="27" customHeight="1">
      <c r="A735" s="3"/>
      <c r="B735" s="101"/>
      <c r="C735" s="103"/>
      <c r="D735" s="105"/>
      <c r="E735" s="119"/>
      <c r="F735" s="109"/>
      <c r="G735" s="111"/>
      <c r="H735" s="113"/>
      <c r="I735" s="43" t="s">
        <v>26</v>
      </c>
      <c r="J735" s="44" t="s">
        <v>35</v>
      </c>
      <c r="K735" s="59" t="s">
        <v>28</v>
      </c>
      <c r="L735" s="59" t="s">
        <v>28</v>
      </c>
      <c r="M735" s="59"/>
      <c r="N735" s="59"/>
      <c r="O735" s="59"/>
      <c r="P735" s="59" t="s">
        <v>28</v>
      </c>
      <c r="Q735" s="93"/>
      <c r="R735" s="94"/>
    </row>
    <row r="736" spans="1:18" s="5" customFormat="1" ht="27" customHeight="1">
      <c r="A736" s="3"/>
      <c r="B736" s="101"/>
      <c r="C736" s="103"/>
      <c r="D736" s="105"/>
      <c r="E736" s="119"/>
      <c r="F736" s="109"/>
      <c r="G736" s="111"/>
      <c r="H736" s="113"/>
      <c r="I736" s="43" t="s">
        <v>36</v>
      </c>
      <c r="J736" s="22" t="s">
        <v>51</v>
      </c>
      <c r="K736" s="59"/>
      <c r="L736" s="59" t="s">
        <v>28</v>
      </c>
      <c r="M736" s="59"/>
      <c r="N736" s="59"/>
      <c r="O736" s="59"/>
      <c r="P736" s="59"/>
      <c r="Q736" s="93"/>
      <c r="R736" s="94"/>
    </row>
    <row r="737" spans="1:18" s="5" customFormat="1" ht="28.5">
      <c r="A737" s="3"/>
      <c r="B737" s="101"/>
      <c r="C737" s="103"/>
      <c r="D737" s="105"/>
      <c r="E737" s="119"/>
      <c r="F737" s="109"/>
      <c r="G737" s="111"/>
      <c r="H737" s="113"/>
      <c r="I737" s="43" t="s">
        <v>36</v>
      </c>
      <c r="J737" s="22" t="s">
        <v>52</v>
      </c>
      <c r="K737" s="59"/>
      <c r="L737" s="59" t="s">
        <v>28</v>
      </c>
      <c r="M737" s="59"/>
      <c r="N737" s="59"/>
      <c r="O737" s="59"/>
      <c r="P737" s="59"/>
      <c r="Q737" s="93"/>
      <c r="R737" s="94"/>
    </row>
    <row r="738" spans="1:18" s="5" customFormat="1" ht="27" customHeight="1">
      <c r="A738" s="3"/>
      <c r="B738" s="101"/>
      <c r="C738" s="103"/>
      <c r="D738" s="105"/>
      <c r="E738" s="119"/>
      <c r="F738" s="109"/>
      <c r="G738" s="111"/>
      <c r="H738" s="113"/>
      <c r="I738" s="43" t="s">
        <v>36</v>
      </c>
      <c r="J738" s="22" t="s">
        <v>37</v>
      </c>
      <c r="K738" s="59"/>
      <c r="L738" s="59" t="s">
        <v>28</v>
      </c>
      <c r="M738" s="59"/>
      <c r="N738" s="59" t="s">
        <v>28</v>
      </c>
      <c r="O738" s="59"/>
      <c r="P738" s="59"/>
      <c r="Q738" s="93"/>
      <c r="R738" s="94"/>
    </row>
    <row r="739" spans="1:18" s="5" customFormat="1" ht="27" customHeight="1">
      <c r="A739" s="3"/>
      <c r="B739" s="101" t="s">
        <v>185</v>
      </c>
      <c r="C739" s="103">
        <v>2</v>
      </c>
      <c r="D739" s="105" t="s">
        <v>23</v>
      </c>
      <c r="E739" s="119">
        <v>10</v>
      </c>
      <c r="F739" s="109" t="s">
        <v>188</v>
      </c>
      <c r="G739" s="111">
        <v>3</v>
      </c>
      <c r="H739" s="113" t="s">
        <v>46</v>
      </c>
      <c r="I739" s="43" t="s">
        <v>26</v>
      </c>
      <c r="J739" s="44" t="s">
        <v>29</v>
      </c>
      <c r="K739" s="59" t="s">
        <v>28</v>
      </c>
      <c r="L739" s="59" t="s">
        <v>28</v>
      </c>
      <c r="M739" s="59"/>
      <c r="N739" s="59"/>
      <c r="O739" s="59"/>
      <c r="P739" s="59" t="s">
        <v>28</v>
      </c>
      <c r="Q739" s="93"/>
      <c r="R739" s="94"/>
    </row>
    <row r="740" spans="1:18" s="5" customFormat="1" ht="27" customHeight="1">
      <c r="A740" s="3"/>
      <c r="B740" s="101"/>
      <c r="C740" s="103"/>
      <c r="D740" s="105"/>
      <c r="E740" s="119"/>
      <c r="F740" s="109"/>
      <c r="G740" s="111"/>
      <c r="H740" s="113"/>
      <c r="I740" s="43" t="s">
        <v>26</v>
      </c>
      <c r="J740" s="44" t="s">
        <v>35</v>
      </c>
      <c r="K740" s="59" t="s">
        <v>28</v>
      </c>
      <c r="L740" s="59" t="s">
        <v>28</v>
      </c>
      <c r="M740" s="59"/>
      <c r="N740" s="59"/>
      <c r="O740" s="59"/>
      <c r="P740" s="59" t="s">
        <v>28</v>
      </c>
      <c r="Q740" s="93"/>
      <c r="R740" s="94"/>
    </row>
    <row r="741" spans="1:18" s="5" customFormat="1" ht="27" customHeight="1">
      <c r="A741" s="3"/>
      <c r="B741" s="101"/>
      <c r="C741" s="103"/>
      <c r="D741" s="105"/>
      <c r="E741" s="119"/>
      <c r="F741" s="109"/>
      <c r="G741" s="111"/>
      <c r="H741" s="113"/>
      <c r="I741" s="43" t="s">
        <v>36</v>
      </c>
      <c r="J741" s="22" t="s">
        <v>51</v>
      </c>
      <c r="K741" s="59"/>
      <c r="L741" s="59" t="s">
        <v>28</v>
      </c>
      <c r="M741" s="59"/>
      <c r="N741" s="59"/>
      <c r="O741" s="59"/>
      <c r="P741" s="59"/>
      <c r="Q741" s="93"/>
      <c r="R741" s="94"/>
    </row>
    <row r="742" spans="1:18" s="5" customFormat="1" ht="28.5">
      <c r="A742" s="3"/>
      <c r="B742" s="101"/>
      <c r="C742" s="103"/>
      <c r="D742" s="105"/>
      <c r="E742" s="119"/>
      <c r="F742" s="109"/>
      <c r="G742" s="111"/>
      <c r="H742" s="113"/>
      <c r="I742" s="43" t="s">
        <v>36</v>
      </c>
      <c r="J742" s="22" t="s">
        <v>52</v>
      </c>
      <c r="K742" s="59"/>
      <c r="L742" s="59" t="s">
        <v>28</v>
      </c>
      <c r="M742" s="59"/>
      <c r="N742" s="59"/>
      <c r="O742" s="59"/>
      <c r="P742" s="59"/>
      <c r="Q742" s="93"/>
      <c r="R742" s="94"/>
    </row>
    <row r="743" spans="1:18" s="5" customFormat="1" ht="27" customHeight="1">
      <c r="A743" s="3"/>
      <c r="B743" s="101"/>
      <c r="C743" s="103"/>
      <c r="D743" s="105"/>
      <c r="E743" s="119"/>
      <c r="F743" s="109"/>
      <c r="G743" s="111"/>
      <c r="H743" s="113"/>
      <c r="I743" s="43" t="s">
        <v>36</v>
      </c>
      <c r="J743" s="22" t="s">
        <v>37</v>
      </c>
      <c r="K743" s="59"/>
      <c r="L743" s="59" t="s">
        <v>28</v>
      </c>
      <c r="M743" s="59"/>
      <c r="N743" s="59" t="s">
        <v>28</v>
      </c>
      <c r="O743" s="59"/>
      <c r="P743" s="59"/>
      <c r="Q743" s="93"/>
      <c r="R743" s="94"/>
    </row>
    <row r="744" spans="1:18" s="5" customFormat="1" ht="27" customHeight="1">
      <c r="A744" s="3"/>
      <c r="B744" s="101" t="s">
        <v>185</v>
      </c>
      <c r="C744" s="103">
        <v>2</v>
      </c>
      <c r="D744" s="105" t="s">
        <v>23</v>
      </c>
      <c r="E744" s="115">
        <v>11</v>
      </c>
      <c r="F744" s="116" t="s">
        <v>189</v>
      </c>
      <c r="G744" s="111">
        <v>3</v>
      </c>
      <c r="H744" s="113" t="s">
        <v>25</v>
      </c>
      <c r="I744" s="43" t="s">
        <v>26</v>
      </c>
      <c r="J744" s="44" t="s">
        <v>29</v>
      </c>
      <c r="K744" s="59" t="s">
        <v>28</v>
      </c>
      <c r="L744" s="59" t="s">
        <v>28</v>
      </c>
      <c r="M744" s="59"/>
      <c r="N744" s="59"/>
      <c r="O744" s="59"/>
      <c r="P744" s="59"/>
      <c r="Q744" s="93"/>
      <c r="R744" s="94"/>
    </row>
    <row r="745" spans="1:18" s="5" customFormat="1" ht="27" customHeight="1">
      <c r="A745" s="3"/>
      <c r="B745" s="101"/>
      <c r="C745" s="103"/>
      <c r="D745" s="105"/>
      <c r="E745" s="115"/>
      <c r="F745" s="116"/>
      <c r="G745" s="111"/>
      <c r="H745" s="113"/>
      <c r="I745" s="43" t="s">
        <v>26</v>
      </c>
      <c r="J745" s="44" t="s">
        <v>35</v>
      </c>
      <c r="K745" s="59" t="s">
        <v>28</v>
      </c>
      <c r="L745" s="59" t="s">
        <v>28</v>
      </c>
      <c r="M745" s="59"/>
      <c r="N745" s="59"/>
      <c r="O745" s="59"/>
      <c r="P745" s="59"/>
      <c r="Q745" s="93"/>
      <c r="R745" s="94"/>
    </row>
    <row r="746" spans="1:18" s="5" customFormat="1" ht="27" customHeight="1">
      <c r="A746" s="3"/>
      <c r="B746" s="101"/>
      <c r="C746" s="103"/>
      <c r="D746" s="105"/>
      <c r="E746" s="115"/>
      <c r="F746" s="116"/>
      <c r="G746" s="111"/>
      <c r="H746" s="113"/>
      <c r="I746" s="43" t="s">
        <v>36</v>
      </c>
      <c r="J746" s="44" t="s">
        <v>37</v>
      </c>
      <c r="K746" s="59"/>
      <c r="L746" s="59" t="s">
        <v>28</v>
      </c>
      <c r="M746" s="59"/>
      <c r="N746" s="59" t="s">
        <v>28</v>
      </c>
      <c r="O746" s="59"/>
      <c r="P746" s="59"/>
      <c r="Q746" s="93"/>
      <c r="R746" s="94"/>
    </row>
    <row r="747" spans="1:18" s="5" customFormat="1" ht="27" customHeight="1">
      <c r="A747" s="3"/>
      <c r="B747" s="101" t="s">
        <v>185</v>
      </c>
      <c r="C747" s="103">
        <v>2</v>
      </c>
      <c r="D747" s="105" t="s">
        <v>23</v>
      </c>
      <c r="E747" s="115">
        <v>17</v>
      </c>
      <c r="F747" s="116" t="s">
        <v>190</v>
      </c>
      <c r="G747" s="111">
        <v>3</v>
      </c>
      <c r="H747" s="113" t="s">
        <v>118</v>
      </c>
      <c r="I747" s="43" t="s">
        <v>47</v>
      </c>
      <c r="J747" s="44" t="s">
        <v>48</v>
      </c>
      <c r="K747" s="59" t="s">
        <v>28</v>
      </c>
      <c r="L747" s="59" t="s">
        <v>28</v>
      </c>
      <c r="M747" s="59"/>
      <c r="N747" s="59"/>
      <c r="O747" s="59"/>
      <c r="P747" s="59"/>
      <c r="Q747" s="95" t="s">
        <v>119</v>
      </c>
      <c r="R747" s="96"/>
    </row>
    <row r="748" spans="1:18" s="5" customFormat="1" ht="27" customHeight="1">
      <c r="A748" s="3"/>
      <c r="B748" s="101"/>
      <c r="C748" s="103"/>
      <c r="D748" s="105"/>
      <c r="E748" s="115"/>
      <c r="F748" s="116"/>
      <c r="G748" s="111"/>
      <c r="H748" s="113"/>
      <c r="I748" s="43" t="s">
        <v>120</v>
      </c>
      <c r="J748" s="44" t="s">
        <v>121</v>
      </c>
      <c r="K748" s="59" t="s">
        <v>28</v>
      </c>
      <c r="L748" s="59" t="s">
        <v>28</v>
      </c>
      <c r="M748" s="59"/>
      <c r="N748" s="59"/>
      <c r="O748" s="59"/>
      <c r="P748" s="59"/>
      <c r="Q748" s="95" t="s">
        <v>122</v>
      </c>
      <c r="R748" s="96"/>
    </row>
    <row r="749" spans="1:18" s="5" customFormat="1" ht="27" customHeight="1">
      <c r="A749" s="3"/>
      <c r="B749" s="101"/>
      <c r="C749" s="103"/>
      <c r="D749" s="105"/>
      <c r="E749" s="115"/>
      <c r="F749" s="116"/>
      <c r="G749" s="111"/>
      <c r="H749" s="113"/>
      <c r="I749" s="43" t="s">
        <v>120</v>
      </c>
      <c r="J749" s="44" t="s">
        <v>123</v>
      </c>
      <c r="K749" s="59"/>
      <c r="L749" s="59" t="s">
        <v>28</v>
      </c>
      <c r="M749" s="59"/>
      <c r="N749" s="59"/>
      <c r="O749" s="59"/>
      <c r="P749" s="59"/>
      <c r="Q749" s="95"/>
      <c r="R749" s="96"/>
    </row>
    <row r="750" spans="1:18" s="5" customFormat="1" ht="27" customHeight="1">
      <c r="A750" s="3"/>
      <c r="B750" s="101"/>
      <c r="C750" s="103"/>
      <c r="D750" s="105"/>
      <c r="E750" s="115"/>
      <c r="F750" s="116"/>
      <c r="G750" s="111"/>
      <c r="H750" s="113"/>
      <c r="I750" s="43" t="s">
        <v>47</v>
      </c>
      <c r="J750" s="44" t="s">
        <v>37</v>
      </c>
      <c r="K750" s="59"/>
      <c r="L750" s="59" t="s">
        <v>28</v>
      </c>
      <c r="M750" s="59"/>
      <c r="N750" s="59" t="s">
        <v>28</v>
      </c>
      <c r="O750" s="59"/>
      <c r="P750" s="59"/>
      <c r="Q750" s="73"/>
      <c r="R750" s="74"/>
    </row>
    <row r="751" spans="1:18" s="5" customFormat="1" ht="27" customHeight="1">
      <c r="A751" s="3"/>
      <c r="B751" s="101" t="s">
        <v>185</v>
      </c>
      <c r="C751" s="103">
        <v>2</v>
      </c>
      <c r="D751" s="105" t="s">
        <v>23</v>
      </c>
      <c r="E751" s="119">
        <v>20</v>
      </c>
      <c r="F751" s="109" t="s">
        <v>191</v>
      </c>
      <c r="G751" s="111">
        <v>3</v>
      </c>
      <c r="H751" s="113" t="s">
        <v>46</v>
      </c>
      <c r="I751" s="43" t="s">
        <v>26</v>
      </c>
      <c r="J751" s="44" t="s">
        <v>29</v>
      </c>
      <c r="K751" s="59" t="s">
        <v>28</v>
      </c>
      <c r="L751" s="59" t="s">
        <v>28</v>
      </c>
      <c r="M751" s="59"/>
      <c r="N751" s="59"/>
      <c r="O751" s="59"/>
      <c r="P751" s="59" t="s">
        <v>28</v>
      </c>
      <c r="Q751" s="93"/>
      <c r="R751" s="94"/>
    </row>
    <row r="752" spans="1:18" s="5" customFormat="1" ht="27" customHeight="1">
      <c r="A752" s="3"/>
      <c r="B752" s="101"/>
      <c r="C752" s="103"/>
      <c r="D752" s="105"/>
      <c r="E752" s="119"/>
      <c r="F752" s="109"/>
      <c r="G752" s="111"/>
      <c r="H752" s="113"/>
      <c r="I752" s="43" t="s">
        <v>26</v>
      </c>
      <c r="J752" s="44" t="s">
        <v>35</v>
      </c>
      <c r="K752" s="59" t="s">
        <v>28</v>
      </c>
      <c r="L752" s="59" t="s">
        <v>28</v>
      </c>
      <c r="M752" s="59"/>
      <c r="N752" s="59"/>
      <c r="O752" s="59"/>
      <c r="P752" s="59" t="s">
        <v>28</v>
      </c>
      <c r="Q752" s="93"/>
      <c r="R752" s="94"/>
    </row>
    <row r="753" spans="1:18" s="5" customFormat="1" ht="27" customHeight="1">
      <c r="A753" s="3"/>
      <c r="B753" s="101"/>
      <c r="C753" s="103"/>
      <c r="D753" s="105"/>
      <c r="E753" s="119"/>
      <c r="F753" s="109"/>
      <c r="G753" s="111"/>
      <c r="H753" s="113"/>
      <c r="I753" s="43" t="s">
        <v>36</v>
      </c>
      <c r="J753" s="22" t="s">
        <v>51</v>
      </c>
      <c r="K753" s="59"/>
      <c r="L753" s="59" t="s">
        <v>28</v>
      </c>
      <c r="M753" s="59"/>
      <c r="N753" s="59"/>
      <c r="O753" s="59"/>
      <c r="P753" s="59"/>
      <c r="Q753" s="93"/>
      <c r="R753" s="94"/>
    </row>
    <row r="754" spans="1:18" s="5" customFormat="1" ht="28.5">
      <c r="A754" s="3"/>
      <c r="B754" s="101"/>
      <c r="C754" s="103"/>
      <c r="D754" s="105"/>
      <c r="E754" s="119"/>
      <c r="F754" s="109"/>
      <c r="G754" s="111"/>
      <c r="H754" s="113"/>
      <c r="I754" s="43" t="s">
        <v>36</v>
      </c>
      <c r="J754" s="22" t="s">
        <v>52</v>
      </c>
      <c r="K754" s="59"/>
      <c r="L754" s="59" t="s">
        <v>28</v>
      </c>
      <c r="M754" s="59"/>
      <c r="N754" s="59"/>
      <c r="O754" s="59"/>
      <c r="P754" s="59"/>
      <c r="Q754" s="93"/>
      <c r="R754" s="94"/>
    </row>
    <row r="755" spans="1:18" s="5" customFormat="1" ht="27" customHeight="1">
      <c r="A755" s="3"/>
      <c r="B755" s="101"/>
      <c r="C755" s="103"/>
      <c r="D755" s="105"/>
      <c r="E755" s="119"/>
      <c r="F755" s="109"/>
      <c r="G755" s="111"/>
      <c r="H755" s="113"/>
      <c r="I755" s="43" t="s">
        <v>36</v>
      </c>
      <c r="J755" s="22" t="s">
        <v>37</v>
      </c>
      <c r="K755" s="59"/>
      <c r="L755" s="59" t="s">
        <v>28</v>
      </c>
      <c r="M755" s="59"/>
      <c r="N755" s="59" t="s">
        <v>28</v>
      </c>
      <c r="O755" s="59"/>
      <c r="P755" s="59"/>
      <c r="Q755" s="93"/>
      <c r="R755" s="94"/>
    </row>
    <row r="756" spans="1:18" s="5" customFormat="1" ht="27" customHeight="1">
      <c r="A756" s="3"/>
      <c r="B756" s="101" t="s">
        <v>185</v>
      </c>
      <c r="C756" s="103">
        <v>2</v>
      </c>
      <c r="D756" s="105" t="s">
        <v>23</v>
      </c>
      <c r="E756" s="119">
        <v>22</v>
      </c>
      <c r="F756" s="109" t="s">
        <v>192</v>
      </c>
      <c r="G756" s="111">
        <v>3</v>
      </c>
      <c r="H756" s="113" t="s">
        <v>46</v>
      </c>
      <c r="I756" s="43" t="s">
        <v>26</v>
      </c>
      <c r="J756" s="44" t="s">
        <v>29</v>
      </c>
      <c r="K756" s="59" t="s">
        <v>28</v>
      </c>
      <c r="L756" s="59" t="s">
        <v>28</v>
      </c>
      <c r="M756" s="59"/>
      <c r="N756" s="59"/>
      <c r="O756" s="59"/>
      <c r="P756" s="59" t="s">
        <v>28</v>
      </c>
      <c r="Q756" s="93"/>
      <c r="R756" s="94"/>
    </row>
    <row r="757" spans="1:18" s="5" customFormat="1" ht="27" customHeight="1">
      <c r="A757" s="3"/>
      <c r="B757" s="101"/>
      <c r="C757" s="103"/>
      <c r="D757" s="105"/>
      <c r="E757" s="119"/>
      <c r="F757" s="109"/>
      <c r="G757" s="111"/>
      <c r="H757" s="113"/>
      <c r="I757" s="43" t="s">
        <v>26</v>
      </c>
      <c r="J757" s="44" t="s">
        <v>35</v>
      </c>
      <c r="K757" s="59" t="s">
        <v>28</v>
      </c>
      <c r="L757" s="59" t="s">
        <v>28</v>
      </c>
      <c r="M757" s="59"/>
      <c r="N757" s="59"/>
      <c r="O757" s="59"/>
      <c r="P757" s="59" t="s">
        <v>28</v>
      </c>
      <c r="Q757" s="93"/>
      <c r="R757" s="94"/>
    </row>
    <row r="758" spans="1:18" s="5" customFormat="1" ht="27" customHeight="1">
      <c r="A758" s="3"/>
      <c r="B758" s="101"/>
      <c r="C758" s="103"/>
      <c r="D758" s="105"/>
      <c r="E758" s="119"/>
      <c r="F758" s="109"/>
      <c r="G758" s="111"/>
      <c r="H758" s="113"/>
      <c r="I758" s="43" t="s">
        <v>36</v>
      </c>
      <c r="J758" s="22" t="s">
        <v>51</v>
      </c>
      <c r="K758" s="59"/>
      <c r="L758" s="59" t="s">
        <v>28</v>
      </c>
      <c r="M758" s="59"/>
      <c r="N758" s="59"/>
      <c r="O758" s="59"/>
      <c r="P758" s="59"/>
      <c r="Q758" s="93"/>
      <c r="R758" s="94"/>
    </row>
    <row r="759" spans="1:18" s="5" customFormat="1" ht="28.5">
      <c r="A759" s="3"/>
      <c r="B759" s="101"/>
      <c r="C759" s="103"/>
      <c r="D759" s="105"/>
      <c r="E759" s="119"/>
      <c r="F759" s="109"/>
      <c r="G759" s="111"/>
      <c r="H759" s="113"/>
      <c r="I759" s="43" t="s">
        <v>36</v>
      </c>
      <c r="J759" s="22" t="s">
        <v>52</v>
      </c>
      <c r="K759" s="59"/>
      <c r="L759" s="59" t="s">
        <v>28</v>
      </c>
      <c r="M759" s="59"/>
      <c r="N759" s="59"/>
      <c r="O759" s="59"/>
      <c r="P759" s="59"/>
      <c r="Q759" s="93"/>
      <c r="R759" s="94"/>
    </row>
    <row r="760" spans="1:18" s="5" customFormat="1" ht="27" customHeight="1">
      <c r="A760" s="3"/>
      <c r="B760" s="101"/>
      <c r="C760" s="103"/>
      <c r="D760" s="105"/>
      <c r="E760" s="119"/>
      <c r="F760" s="109"/>
      <c r="G760" s="111"/>
      <c r="H760" s="113"/>
      <c r="I760" s="43" t="s">
        <v>36</v>
      </c>
      <c r="J760" s="22" t="s">
        <v>37</v>
      </c>
      <c r="K760" s="59"/>
      <c r="L760" s="59" t="s">
        <v>28</v>
      </c>
      <c r="M760" s="59"/>
      <c r="N760" s="59" t="s">
        <v>28</v>
      </c>
      <c r="O760" s="59"/>
      <c r="P760" s="59"/>
      <c r="Q760" s="93"/>
      <c r="R760" s="94"/>
    </row>
    <row r="761" spans="1:18" s="5" customFormat="1" ht="27" customHeight="1">
      <c r="A761" s="3"/>
      <c r="B761" s="101" t="s">
        <v>185</v>
      </c>
      <c r="C761" s="103">
        <v>2</v>
      </c>
      <c r="D761" s="105" t="s">
        <v>23</v>
      </c>
      <c r="E761" s="115">
        <v>23</v>
      </c>
      <c r="F761" s="116" t="s">
        <v>193</v>
      </c>
      <c r="G761" s="111">
        <v>3</v>
      </c>
      <c r="H761" s="113" t="s">
        <v>25</v>
      </c>
      <c r="I761" s="43" t="s">
        <v>26</v>
      </c>
      <c r="J761" s="44" t="s">
        <v>29</v>
      </c>
      <c r="K761" s="59" t="s">
        <v>28</v>
      </c>
      <c r="L761" s="59" t="s">
        <v>28</v>
      </c>
      <c r="M761" s="59"/>
      <c r="N761" s="59"/>
      <c r="O761" s="59"/>
      <c r="P761" s="59"/>
      <c r="Q761" s="93"/>
      <c r="R761" s="94"/>
    </row>
    <row r="762" spans="1:18" s="5" customFormat="1" ht="27" customHeight="1">
      <c r="A762" s="3"/>
      <c r="B762" s="101"/>
      <c r="C762" s="103"/>
      <c r="D762" s="105"/>
      <c r="E762" s="115"/>
      <c r="F762" s="116"/>
      <c r="G762" s="111"/>
      <c r="H762" s="113"/>
      <c r="I762" s="43" t="s">
        <v>26</v>
      </c>
      <c r="J762" s="44" t="s">
        <v>35</v>
      </c>
      <c r="K762" s="59" t="s">
        <v>28</v>
      </c>
      <c r="L762" s="59" t="s">
        <v>28</v>
      </c>
      <c r="M762" s="59"/>
      <c r="N762" s="59"/>
      <c r="O762" s="59"/>
      <c r="P762" s="59"/>
      <c r="Q762" s="93"/>
      <c r="R762" s="94"/>
    </row>
    <row r="763" spans="1:18" s="5" customFormat="1" ht="27" customHeight="1">
      <c r="A763" s="3"/>
      <c r="B763" s="101"/>
      <c r="C763" s="103"/>
      <c r="D763" s="105"/>
      <c r="E763" s="115"/>
      <c r="F763" s="116"/>
      <c r="G763" s="111"/>
      <c r="H763" s="113"/>
      <c r="I763" s="43" t="s">
        <v>36</v>
      </c>
      <c r="J763" s="44" t="s">
        <v>37</v>
      </c>
      <c r="K763" s="59"/>
      <c r="L763" s="59" t="s">
        <v>28</v>
      </c>
      <c r="M763" s="59"/>
      <c r="N763" s="59" t="s">
        <v>28</v>
      </c>
      <c r="O763" s="59"/>
      <c r="P763" s="59"/>
      <c r="Q763" s="93"/>
      <c r="R763" s="94"/>
    </row>
    <row r="764" spans="1:18" s="5" customFormat="1" ht="27" customHeight="1">
      <c r="A764" s="3"/>
      <c r="B764" s="101" t="s">
        <v>185</v>
      </c>
      <c r="C764" s="103">
        <v>2</v>
      </c>
      <c r="D764" s="105" t="s">
        <v>23</v>
      </c>
      <c r="E764" s="119">
        <v>27</v>
      </c>
      <c r="F764" s="109" t="s">
        <v>194</v>
      </c>
      <c r="G764" s="111">
        <v>3</v>
      </c>
      <c r="H764" s="113" t="s">
        <v>46</v>
      </c>
      <c r="I764" s="43" t="s">
        <v>26</v>
      </c>
      <c r="J764" s="44" t="s">
        <v>29</v>
      </c>
      <c r="K764" s="59" t="s">
        <v>28</v>
      </c>
      <c r="L764" s="59" t="s">
        <v>28</v>
      </c>
      <c r="M764" s="59"/>
      <c r="N764" s="59"/>
      <c r="O764" s="59"/>
      <c r="P764" s="59" t="s">
        <v>28</v>
      </c>
      <c r="Q764" s="93"/>
      <c r="R764" s="94"/>
    </row>
    <row r="765" spans="1:18" s="5" customFormat="1" ht="27" customHeight="1">
      <c r="A765" s="3"/>
      <c r="B765" s="101"/>
      <c r="C765" s="103"/>
      <c r="D765" s="105"/>
      <c r="E765" s="119"/>
      <c r="F765" s="109"/>
      <c r="G765" s="111"/>
      <c r="H765" s="113"/>
      <c r="I765" s="43" t="s">
        <v>26</v>
      </c>
      <c r="J765" s="44" t="s">
        <v>35</v>
      </c>
      <c r="K765" s="59" t="s">
        <v>28</v>
      </c>
      <c r="L765" s="59" t="s">
        <v>28</v>
      </c>
      <c r="M765" s="59"/>
      <c r="N765" s="59"/>
      <c r="O765" s="59"/>
      <c r="P765" s="59" t="s">
        <v>28</v>
      </c>
      <c r="Q765" s="93"/>
      <c r="R765" s="94"/>
    </row>
    <row r="766" spans="1:18" s="5" customFormat="1" ht="27" customHeight="1">
      <c r="A766" s="3"/>
      <c r="B766" s="101"/>
      <c r="C766" s="103"/>
      <c r="D766" s="105"/>
      <c r="E766" s="119"/>
      <c r="F766" s="109"/>
      <c r="G766" s="111"/>
      <c r="H766" s="113"/>
      <c r="I766" s="43" t="s">
        <v>36</v>
      </c>
      <c r="J766" s="22" t="s">
        <v>51</v>
      </c>
      <c r="K766" s="59"/>
      <c r="L766" s="59" t="s">
        <v>28</v>
      </c>
      <c r="M766" s="59"/>
      <c r="N766" s="59"/>
      <c r="O766" s="59"/>
      <c r="P766" s="59"/>
      <c r="Q766" s="93"/>
      <c r="R766" s="94"/>
    </row>
    <row r="767" spans="1:18" s="5" customFormat="1" ht="28.5">
      <c r="A767" s="3"/>
      <c r="B767" s="101"/>
      <c r="C767" s="103"/>
      <c r="D767" s="105"/>
      <c r="E767" s="119"/>
      <c r="F767" s="109"/>
      <c r="G767" s="111"/>
      <c r="H767" s="113"/>
      <c r="I767" s="43" t="s">
        <v>36</v>
      </c>
      <c r="J767" s="22" t="s">
        <v>52</v>
      </c>
      <c r="K767" s="59"/>
      <c r="L767" s="59" t="s">
        <v>28</v>
      </c>
      <c r="M767" s="59"/>
      <c r="N767" s="59"/>
      <c r="O767" s="59"/>
      <c r="P767" s="59"/>
      <c r="Q767" s="93"/>
      <c r="R767" s="94"/>
    </row>
    <row r="768" spans="1:18" s="5" customFormat="1" ht="27" customHeight="1">
      <c r="A768" s="3"/>
      <c r="B768" s="101"/>
      <c r="C768" s="103"/>
      <c r="D768" s="105"/>
      <c r="E768" s="119"/>
      <c r="F768" s="109"/>
      <c r="G768" s="111"/>
      <c r="H768" s="113"/>
      <c r="I768" s="43" t="s">
        <v>36</v>
      </c>
      <c r="J768" s="22" t="s">
        <v>37</v>
      </c>
      <c r="K768" s="59"/>
      <c r="L768" s="59" t="s">
        <v>28</v>
      </c>
      <c r="M768" s="59"/>
      <c r="N768" s="59" t="s">
        <v>28</v>
      </c>
      <c r="O768" s="59"/>
      <c r="P768" s="59"/>
      <c r="Q768" s="93"/>
      <c r="R768" s="94"/>
    </row>
    <row r="769" spans="1:18" s="5" customFormat="1" ht="27" customHeight="1">
      <c r="A769" s="3"/>
      <c r="B769" s="101" t="s">
        <v>185</v>
      </c>
      <c r="C769" s="103">
        <v>9</v>
      </c>
      <c r="D769" s="105" t="s">
        <v>195</v>
      </c>
      <c r="E769" s="119" t="s">
        <v>32</v>
      </c>
      <c r="F769" s="109" t="s">
        <v>32</v>
      </c>
      <c r="G769" s="111">
        <v>3</v>
      </c>
      <c r="H769" s="113" t="s">
        <v>46</v>
      </c>
      <c r="I769" s="43" t="s">
        <v>26</v>
      </c>
      <c r="J769" s="44" t="s">
        <v>29</v>
      </c>
      <c r="K769" s="59" t="s">
        <v>28</v>
      </c>
      <c r="L769" s="59" t="s">
        <v>28</v>
      </c>
      <c r="M769" s="59"/>
      <c r="N769" s="59"/>
      <c r="O769" s="59"/>
      <c r="P769" s="59" t="s">
        <v>28</v>
      </c>
      <c r="Q769" s="93"/>
      <c r="R769" s="94"/>
    </row>
    <row r="770" spans="1:18" s="5" customFormat="1" ht="27" customHeight="1">
      <c r="A770" s="3"/>
      <c r="B770" s="101"/>
      <c r="C770" s="103"/>
      <c r="D770" s="105"/>
      <c r="E770" s="119"/>
      <c r="F770" s="109"/>
      <c r="G770" s="111"/>
      <c r="H770" s="113"/>
      <c r="I770" s="43" t="s">
        <v>26</v>
      </c>
      <c r="J770" s="44" t="s">
        <v>35</v>
      </c>
      <c r="K770" s="59" t="s">
        <v>28</v>
      </c>
      <c r="L770" s="59" t="s">
        <v>28</v>
      </c>
      <c r="M770" s="59"/>
      <c r="N770" s="59"/>
      <c r="O770" s="59"/>
      <c r="P770" s="59" t="s">
        <v>28</v>
      </c>
      <c r="Q770" s="93"/>
      <c r="R770" s="94"/>
    </row>
    <row r="771" spans="1:18" s="5" customFormat="1" ht="27" customHeight="1">
      <c r="A771" s="3"/>
      <c r="B771" s="101"/>
      <c r="C771" s="103"/>
      <c r="D771" s="105"/>
      <c r="E771" s="119"/>
      <c r="F771" s="109"/>
      <c r="G771" s="111"/>
      <c r="H771" s="113"/>
      <c r="I771" s="43" t="s">
        <v>36</v>
      </c>
      <c r="J771" s="22" t="s">
        <v>51</v>
      </c>
      <c r="K771" s="59"/>
      <c r="L771" s="59" t="s">
        <v>28</v>
      </c>
      <c r="M771" s="59"/>
      <c r="N771" s="59"/>
      <c r="O771" s="59"/>
      <c r="P771" s="59"/>
      <c r="Q771" s="93"/>
      <c r="R771" s="94"/>
    </row>
    <row r="772" spans="1:18" s="5" customFormat="1" ht="28.5">
      <c r="A772" s="3"/>
      <c r="B772" s="101"/>
      <c r="C772" s="103"/>
      <c r="D772" s="105"/>
      <c r="E772" s="119"/>
      <c r="F772" s="109"/>
      <c r="G772" s="111"/>
      <c r="H772" s="113"/>
      <c r="I772" s="43" t="s">
        <v>36</v>
      </c>
      <c r="J772" s="22" t="s">
        <v>52</v>
      </c>
      <c r="K772" s="59"/>
      <c r="L772" s="59" t="s">
        <v>28</v>
      </c>
      <c r="M772" s="59"/>
      <c r="N772" s="59"/>
      <c r="O772" s="59"/>
      <c r="P772" s="59"/>
      <c r="Q772" s="93"/>
      <c r="R772" s="94"/>
    </row>
    <row r="773" spans="1:18" s="5" customFormat="1" ht="27" customHeight="1">
      <c r="A773" s="3"/>
      <c r="B773" s="101"/>
      <c r="C773" s="103"/>
      <c r="D773" s="105"/>
      <c r="E773" s="119"/>
      <c r="F773" s="109"/>
      <c r="G773" s="111"/>
      <c r="H773" s="113"/>
      <c r="I773" s="43" t="s">
        <v>36</v>
      </c>
      <c r="J773" s="22" t="s">
        <v>37</v>
      </c>
      <c r="K773" s="59"/>
      <c r="L773" s="59" t="s">
        <v>28</v>
      </c>
      <c r="M773" s="59"/>
      <c r="N773" s="59" t="s">
        <v>28</v>
      </c>
      <c r="O773" s="59"/>
      <c r="P773" s="59"/>
      <c r="Q773" s="93"/>
      <c r="R773" s="94"/>
    </row>
    <row r="774" spans="1:18" s="5" customFormat="1" ht="27" customHeight="1">
      <c r="A774" s="3"/>
      <c r="B774" s="101" t="s">
        <v>185</v>
      </c>
      <c r="C774" s="103">
        <v>11</v>
      </c>
      <c r="D774" s="105" t="s">
        <v>196</v>
      </c>
      <c r="E774" s="115">
        <v>1</v>
      </c>
      <c r="F774" s="116" t="s">
        <v>197</v>
      </c>
      <c r="G774" s="111">
        <v>3</v>
      </c>
      <c r="H774" s="113" t="s">
        <v>25</v>
      </c>
      <c r="I774" s="43" t="s">
        <v>26</v>
      </c>
      <c r="J774" s="44" t="s">
        <v>29</v>
      </c>
      <c r="K774" s="59" t="s">
        <v>28</v>
      </c>
      <c r="L774" s="59" t="s">
        <v>28</v>
      </c>
      <c r="M774" s="59"/>
      <c r="N774" s="59"/>
      <c r="O774" s="59"/>
      <c r="P774" s="59"/>
      <c r="Q774" s="93"/>
      <c r="R774" s="94"/>
    </row>
    <row r="775" spans="1:18" s="5" customFormat="1" ht="27" customHeight="1">
      <c r="A775" s="3"/>
      <c r="B775" s="101"/>
      <c r="C775" s="103"/>
      <c r="D775" s="105"/>
      <c r="E775" s="115"/>
      <c r="F775" s="116"/>
      <c r="G775" s="111"/>
      <c r="H775" s="113"/>
      <c r="I775" s="43" t="s">
        <v>26</v>
      </c>
      <c r="J775" s="44" t="s">
        <v>35</v>
      </c>
      <c r="K775" s="59" t="s">
        <v>28</v>
      </c>
      <c r="L775" s="59" t="s">
        <v>28</v>
      </c>
      <c r="M775" s="59"/>
      <c r="N775" s="59"/>
      <c r="O775" s="59"/>
      <c r="P775" s="59"/>
      <c r="Q775" s="93"/>
      <c r="R775" s="94"/>
    </row>
    <row r="776" spans="1:18" s="5" customFormat="1" ht="27" customHeight="1">
      <c r="A776" s="3"/>
      <c r="B776" s="101"/>
      <c r="C776" s="103"/>
      <c r="D776" s="105"/>
      <c r="E776" s="115"/>
      <c r="F776" s="116"/>
      <c r="G776" s="111"/>
      <c r="H776" s="113"/>
      <c r="I776" s="43" t="s">
        <v>36</v>
      </c>
      <c r="J776" s="44" t="s">
        <v>37</v>
      </c>
      <c r="K776" s="59"/>
      <c r="L776" s="59" t="s">
        <v>28</v>
      </c>
      <c r="M776" s="59"/>
      <c r="N776" s="59" t="s">
        <v>28</v>
      </c>
      <c r="O776" s="59"/>
      <c r="P776" s="59"/>
      <c r="Q776" s="93"/>
      <c r="R776" s="94"/>
    </row>
    <row r="777" spans="1:18" s="5" customFormat="1" ht="27" customHeight="1">
      <c r="A777" s="3"/>
      <c r="B777" s="101" t="s">
        <v>185</v>
      </c>
      <c r="C777" s="103">
        <v>11</v>
      </c>
      <c r="D777" s="105" t="s">
        <v>196</v>
      </c>
      <c r="E777" s="115">
        <v>2</v>
      </c>
      <c r="F777" s="116" t="s">
        <v>198</v>
      </c>
      <c r="G777" s="111">
        <v>3</v>
      </c>
      <c r="H777" s="113" t="s">
        <v>25</v>
      </c>
      <c r="I777" s="43" t="s">
        <v>26</v>
      </c>
      <c r="J777" s="44" t="s">
        <v>29</v>
      </c>
      <c r="K777" s="59" t="s">
        <v>28</v>
      </c>
      <c r="L777" s="59" t="s">
        <v>28</v>
      </c>
      <c r="M777" s="59"/>
      <c r="N777" s="59"/>
      <c r="O777" s="59"/>
      <c r="P777" s="59"/>
      <c r="Q777" s="93"/>
      <c r="R777" s="94"/>
    </row>
    <row r="778" spans="1:18" s="5" customFormat="1" ht="27" customHeight="1">
      <c r="A778" s="3"/>
      <c r="B778" s="101"/>
      <c r="C778" s="103"/>
      <c r="D778" s="105"/>
      <c r="E778" s="115"/>
      <c r="F778" s="116"/>
      <c r="G778" s="111"/>
      <c r="H778" s="113"/>
      <c r="I778" s="43" t="s">
        <v>26</v>
      </c>
      <c r="J778" s="44" t="s">
        <v>35</v>
      </c>
      <c r="K778" s="59" t="s">
        <v>28</v>
      </c>
      <c r="L778" s="59" t="s">
        <v>28</v>
      </c>
      <c r="M778" s="59"/>
      <c r="N778" s="59"/>
      <c r="O778" s="59"/>
      <c r="P778" s="59"/>
      <c r="Q778" s="93"/>
      <c r="R778" s="94"/>
    </row>
    <row r="779" spans="1:18" s="5" customFormat="1" ht="27" customHeight="1">
      <c r="A779" s="3"/>
      <c r="B779" s="101"/>
      <c r="C779" s="103"/>
      <c r="D779" s="105"/>
      <c r="E779" s="115"/>
      <c r="F779" s="116"/>
      <c r="G779" s="111"/>
      <c r="H779" s="113"/>
      <c r="I779" s="43" t="s">
        <v>36</v>
      </c>
      <c r="J779" s="44" t="s">
        <v>37</v>
      </c>
      <c r="K779" s="59"/>
      <c r="L779" s="59" t="s">
        <v>28</v>
      </c>
      <c r="M779" s="59"/>
      <c r="N779" s="59" t="s">
        <v>28</v>
      </c>
      <c r="O779" s="59"/>
      <c r="P779" s="59"/>
      <c r="Q779" s="93"/>
      <c r="R779" s="94"/>
    </row>
    <row r="780" spans="1:18" s="5" customFormat="1" ht="27" customHeight="1">
      <c r="A780" s="3"/>
      <c r="B780" s="101" t="s">
        <v>185</v>
      </c>
      <c r="C780" s="103">
        <v>11</v>
      </c>
      <c r="D780" s="105" t="s">
        <v>196</v>
      </c>
      <c r="E780" s="115">
        <v>3</v>
      </c>
      <c r="F780" s="116" t="s">
        <v>199</v>
      </c>
      <c r="G780" s="111">
        <v>3</v>
      </c>
      <c r="H780" s="113" t="s">
        <v>25</v>
      </c>
      <c r="I780" s="43" t="s">
        <v>26</v>
      </c>
      <c r="J780" s="44" t="s">
        <v>29</v>
      </c>
      <c r="K780" s="59" t="s">
        <v>28</v>
      </c>
      <c r="L780" s="59" t="s">
        <v>28</v>
      </c>
      <c r="M780" s="59"/>
      <c r="N780" s="59"/>
      <c r="O780" s="59"/>
      <c r="P780" s="59"/>
      <c r="Q780" s="93"/>
      <c r="R780" s="94"/>
    </row>
    <row r="781" spans="1:18" s="5" customFormat="1" ht="27" customHeight="1">
      <c r="A781" s="3"/>
      <c r="B781" s="101"/>
      <c r="C781" s="103"/>
      <c r="D781" s="105"/>
      <c r="E781" s="115"/>
      <c r="F781" s="116"/>
      <c r="G781" s="111"/>
      <c r="H781" s="113"/>
      <c r="I781" s="43" t="s">
        <v>26</v>
      </c>
      <c r="J781" s="44" t="s">
        <v>35</v>
      </c>
      <c r="K781" s="59" t="s">
        <v>28</v>
      </c>
      <c r="L781" s="59" t="s">
        <v>28</v>
      </c>
      <c r="M781" s="59"/>
      <c r="N781" s="59"/>
      <c r="O781" s="59"/>
      <c r="P781" s="59"/>
      <c r="Q781" s="93"/>
      <c r="R781" s="94"/>
    </row>
    <row r="782" spans="1:18" s="5" customFormat="1" ht="27" customHeight="1">
      <c r="A782" s="3"/>
      <c r="B782" s="101"/>
      <c r="C782" s="103"/>
      <c r="D782" s="105"/>
      <c r="E782" s="115"/>
      <c r="F782" s="116"/>
      <c r="G782" s="111"/>
      <c r="H782" s="113"/>
      <c r="I782" s="43" t="s">
        <v>36</v>
      </c>
      <c r="J782" s="44" t="s">
        <v>37</v>
      </c>
      <c r="K782" s="59"/>
      <c r="L782" s="59" t="s">
        <v>28</v>
      </c>
      <c r="M782" s="59"/>
      <c r="N782" s="59" t="s">
        <v>28</v>
      </c>
      <c r="O782" s="59"/>
      <c r="P782" s="59"/>
      <c r="Q782" s="93"/>
      <c r="R782" s="94"/>
    </row>
    <row r="783" spans="1:18" s="5" customFormat="1" ht="27" customHeight="1">
      <c r="A783" s="3"/>
      <c r="B783" s="101" t="s">
        <v>185</v>
      </c>
      <c r="C783" s="103">
        <v>11</v>
      </c>
      <c r="D783" s="105" t="s">
        <v>196</v>
      </c>
      <c r="E783" s="115">
        <v>4</v>
      </c>
      <c r="F783" s="116" t="s">
        <v>200</v>
      </c>
      <c r="G783" s="111">
        <v>3</v>
      </c>
      <c r="H783" s="113" t="s">
        <v>25</v>
      </c>
      <c r="I783" s="43" t="s">
        <v>26</v>
      </c>
      <c r="J783" s="44" t="s">
        <v>29</v>
      </c>
      <c r="K783" s="59" t="s">
        <v>28</v>
      </c>
      <c r="L783" s="59" t="s">
        <v>28</v>
      </c>
      <c r="M783" s="59"/>
      <c r="N783" s="59"/>
      <c r="O783" s="59"/>
      <c r="P783" s="59"/>
      <c r="Q783" s="93"/>
      <c r="R783" s="94"/>
    </row>
    <row r="784" spans="1:18" s="5" customFormat="1" ht="27" customHeight="1">
      <c r="A784" s="3"/>
      <c r="B784" s="101"/>
      <c r="C784" s="103"/>
      <c r="D784" s="105"/>
      <c r="E784" s="115"/>
      <c r="F784" s="116"/>
      <c r="G784" s="111"/>
      <c r="H784" s="113"/>
      <c r="I784" s="43" t="s">
        <v>26</v>
      </c>
      <c r="J784" s="44" t="s">
        <v>35</v>
      </c>
      <c r="K784" s="59" t="s">
        <v>28</v>
      </c>
      <c r="L784" s="59" t="s">
        <v>28</v>
      </c>
      <c r="M784" s="59"/>
      <c r="N784" s="59"/>
      <c r="O784" s="59"/>
      <c r="P784" s="59"/>
      <c r="Q784" s="93"/>
      <c r="R784" s="94"/>
    </row>
    <row r="785" spans="1:18" s="5" customFormat="1" ht="27" customHeight="1">
      <c r="A785" s="3"/>
      <c r="B785" s="101"/>
      <c r="C785" s="103"/>
      <c r="D785" s="105"/>
      <c r="E785" s="115"/>
      <c r="F785" s="116"/>
      <c r="G785" s="111"/>
      <c r="H785" s="113"/>
      <c r="I785" s="43" t="s">
        <v>36</v>
      </c>
      <c r="J785" s="44" t="s">
        <v>37</v>
      </c>
      <c r="K785" s="59"/>
      <c r="L785" s="59" t="s">
        <v>28</v>
      </c>
      <c r="M785" s="59"/>
      <c r="N785" s="59" t="s">
        <v>28</v>
      </c>
      <c r="O785" s="59"/>
      <c r="P785" s="59"/>
      <c r="Q785" s="93"/>
      <c r="R785" s="94"/>
    </row>
    <row r="786" spans="1:18" s="5" customFormat="1" ht="27" customHeight="1">
      <c r="A786" s="3"/>
      <c r="B786" s="101" t="s">
        <v>185</v>
      </c>
      <c r="C786" s="103">
        <v>12</v>
      </c>
      <c r="D786" s="105" t="s">
        <v>201</v>
      </c>
      <c r="E786" s="119" t="s">
        <v>32</v>
      </c>
      <c r="F786" s="109" t="s">
        <v>32</v>
      </c>
      <c r="G786" s="111">
        <v>3</v>
      </c>
      <c r="H786" s="113" t="s">
        <v>46</v>
      </c>
      <c r="I786" s="43" t="s">
        <v>26</v>
      </c>
      <c r="J786" s="44" t="s">
        <v>29</v>
      </c>
      <c r="K786" s="59" t="s">
        <v>28</v>
      </c>
      <c r="L786" s="59" t="s">
        <v>28</v>
      </c>
      <c r="M786" s="59"/>
      <c r="N786" s="59"/>
      <c r="O786" s="59"/>
      <c r="P786" s="59" t="s">
        <v>28</v>
      </c>
      <c r="Q786" s="93"/>
      <c r="R786" s="94"/>
    </row>
    <row r="787" spans="1:18" s="5" customFormat="1" ht="27" customHeight="1">
      <c r="A787" s="3"/>
      <c r="B787" s="101"/>
      <c r="C787" s="103"/>
      <c r="D787" s="105"/>
      <c r="E787" s="119"/>
      <c r="F787" s="109"/>
      <c r="G787" s="111"/>
      <c r="H787" s="113"/>
      <c r="I787" s="43" t="s">
        <v>26</v>
      </c>
      <c r="J787" s="44" t="s">
        <v>35</v>
      </c>
      <c r="K787" s="59" t="s">
        <v>28</v>
      </c>
      <c r="L787" s="59" t="s">
        <v>28</v>
      </c>
      <c r="M787" s="59"/>
      <c r="N787" s="59"/>
      <c r="O787" s="59"/>
      <c r="P787" s="59" t="s">
        <v>28</v>
      </c>
      <c r="Q787" s="93"/>
      <c r="R787" s="94"/>
    </row>
    <row r="788" spans="1:18" s="5" customFormat="1" ht="27" customHeight="1">
      <c r="A788" s="3"/>
      <c r="B788" s="101"/>
      <c r="C788" s="103"/>
      <c r="D788" s="105"/>
      <c r="E788" s="119"/>
      <c r="F788" s="109"/>
      <c r="G788" s="111"/>
      <c r="H788" s="113"/>
      <c r="I788" s="43" t="s">
        <v>36</v>
      </c>
      <c r="J788" s="22" t="s">
        <v>51</v>
      </c>
      <c r="K788" s="59"/>
      <c r="L788" s="59" t="s">
        <v>28</v>
      </c>
      <c r="M788" s="59"/>
      <c r="N788" s="59"/>
      <c r="O788" s="59"/>
      <c r="P788" s="59"/>
      <c r="Q788" s="93"/>
      <c r="R788" s="94"/>
    </row>
    <row r="789" spans="1:18" s="5" customFormat="1" ht="28.5">
      <c r="A789" s="3"/>
      <c r="B789" s="101"/>
      <c r="C789" s="103"/>
      <c r="D789" s="105"/>
      <c r="E789" s="119"/>
      <c r="F789" s="109"/>
      <c r="G789" s="111"/>
      <c r="H789" s="113"/>
      <c r="I789" s="43" t="s">
        <v>36</v>
      </c>
      <c r="J789" s="22" t="s">
        <v>52</v>
      </c>
      <c r="K789" s="59"/>
      <c r="L789" s="59" t="s">
        <v>28</v>
      </c>
      <c r="M789" s="59"/>
      <c r="N789" s="59"/>
      <c r="O789" s="59"/>
      <c r="P789" s="59"/>
      <c r="Q789" s="93"/>
      <c r="R789" s="94"/>
    </row>
    <row r="790" spans="1:18" s="5" customFormat="1" ht="27" customHeight="1">
      <c r="A790" s="3"/>
      <c r="B790" s="101"/>
      <c r="C790" s="103"/>
      <c r="D790" s="105"/>
      <c r="E790" s="119"/>
      <c r="F790" s="109"/>
      <c r="G790" s="111"/>
      <c r="H790" s="113"/>
      <c r="I790" s="43" t="s">
        <v>36</v>
      </c>
      <c r="J790" s="22" t="s">
        <v>37</v>
      </c>
      <c r="K790" s="59"/>
      <c r="L790" s="59" t="s">
        <v>28</v>
      </c>
      <c r="M790" s="59"/>
      <c r="N790" s="59" t="s">
        <v>28</v>
      </c>
      <c r="O790" s="59"/>
      <c r="P790" s="59"/>
      <c r="Q790" s="93"/>
      <c r="R790" s="94"/>
    </row>
    <row r="791" spans="1:18" s="5" customFormat="1" ht="27" customHeight="1">
      <c r="A791" s="3"/>
      <c r="B791" s="101" t="s">
        <v>185</v>
      </c>
      <c r="C791" s="103">
        <v>14</v>
      </c>
      <c r="D791" s="105" t="s">
        <v>202</v>
      </c>
      <c r="E791" s="119" t="s">
        <v>32</v>
      </c>
      <c r="F791" s="109" t="s">
        <v>32</v>
      </c>
      <c r="G791" s="111">
        <v>3</v>
      </c>
      <c r="H791" s="113" t="s">
        <v>46</v>
      </c>
      <c r="I791" s="43" t="s">
        <v>26</v>
      </c>
      <c r="J791" s="44" t="s">
        <v>29</v>
      </c>
      <c r="K791" s="59" t="s">
        <v>28</v>
      </c>
      <c r="L791" s="59" t="s">
        <v>28</v>
      </c>
      <c r="M791" s="59"/>
      <c r="N791" s="59"/>
      <c r="O791" s="59"/>
      <c r="P791" s="59" t="s">
        <v>28</v>
      </c>
      <c r="Q791" s="93"/>
      <c r="R791" s="94"/>
    </row>
    <row r="792" spans="1:18" s="5" customFormat="1" ht="27" customHeight="1">
      <c r="A792" s="3"/>
      <c r="B792" s="101"/>
      <c r="C792" s="103"/>
      <c r="D792" s="105"/>
      <c r="E792" s="119"/>
      <c r="F792" s="109"/>
      <c r="G792" s="111"/>
      <c r="H792" s="113"/>
      <c r="I792" s="43" t="s">
        <v>26</v>
      </c>
      <c r="J792" s="44" t="s">
        <v>35</v>
      </c>
      <c r="K792" s="59" t="s">
        <v>28</v>
      </c>
      <c r="L792" s="59" t="s">
        <v>28</v>
      </c>
      <c r="M792" s="59"/>
      <c r="N792" s="59"/>
      <c r="O792" s="59"/>
      <c r="P792" s="59" t="s">
        <v>28</v>
      </c>
      <c r="Q792" s="93"/>
      <c r="R792" s="94"/>
    </row>
    <row r="793" spans="1:18" s="5" customFormat="1" ht="27" customHeight="1">
      <c r="A793" s="3"/>
      <c r="B793" s="101"/>
      <c r="C793" s="103"/>
      <c r="D793" s="105"/>
      <c r="E793" s="119"/>
      <c r="F793" s="109"/>
      <c r="G793" s="111"/>
      <c r="H793" s="113"/>
      <c r="I793" s="43" t="s">
        <v>36</v>
      </c>
      <c r="J793" s="22" t="s">
        <v>51</v>
      </c>
      <c r="K793" s="59"/>
      <c r="L793" s="59" t="s">
        <v>28</v>
      </c>
      <c r="M793" s="59"/>
      <c r="N793" s="59"/>
      <c r="O793" s="59"/>
      <c r="P793" s="59"/>
      <c r="Q793" s="93"/>
      <c r="R793" s="94"/>
    </row>
    <row r="794" spans="1:18" s="5" customFormat="1" ht="28.5">
      <c r="A794" s="3"/>
      <c r="B794" s="101"/>
      <c r="C794" s="103"/>
      <c r="D794" s="105"/>
      <c r="E794" s="119"/>
      <c r="F794" s="109"/>
      <c r="G794" s="111"/>
      <c r="H794" s="113"/>
      <c r="I794" s="43" t="s">
        <v>36</v>
      </c>
      <c r="J794" s="22" t="s">
        <v>52</v>
      </c>
      <c r="K794" s="59"/>
      <c r="L794" s="59" t="s">
        <v>28</v>
      </c>
      <c r="M794" s="59"/>
      <c r="N794" s="59"/>
      <c r="O794" s="59"/>
      <c r="P794" s="59"/>
      <c r="Q794" s="93"/>
      <c r="R794" s="94"/>
    </row>
    <row r="795" spans="1:18" s="5" customFormat="1" ht="27" customHeight="1">
      <c r="A795" s="3"/>
      <c r="B795" s="101"/>
      <c r="C795" s="103"/>
      <c r="D795" s="105"/>
      <c r="E795" s="119"/>
      <c r="F795" s="109"/>
      <c r="G795" s="111"/>
      <c r="H795" s="113"/>
      <c r="I795" s="43" t="s">
        <v>36</v>
      </c>
      <c r="J795" s="22" t="s">
        <v>37</v>
      </c>
      <c r="K795" s="59"/>
      <c r="L795" s="59" t="s">
        <v>28</v>
      </c>
      <c r="M795" s="59"/>
      <c r="N795" s="59" t="s">
        <v>28</v>
      </c>
      <c r="O795" s="59"/>
      <c r="P795" s="59"/>
      <c r="Q795" s="93"/>
      <c r="R795" s="94"/>
    </row>
    <row r="796" spans="1:18" s="5" customFormat="1" ht="27" customHeight="1">
      <c r="A796" s="3"/>
      <c r="B796" s="101" t="s">
        <v>185</v>
      </c>
      <c r="C796" s="103">
        <v>20</v>
      </c>
      <c r="D796" s="105" t="s">
        <v>203</v>
      </c>
      <c r="E796" s="115" t="s">
        <v>32</v>
      </c>
      <c r="F796" s="116" t="s">
        <v>32</v>
      </c>
      <c r="G796" s="111">
        <v>4</v>
      </c>
      <c r="H796" s="113" t="s">
        <v>25</v>
      </c>
      <c r="I796" s="43" t="s">
        <v>26</v>
      </c>
      <c r="J796" s="44" t="s">
        <v>29</v>
      </c>
      <c r="K796" s="59" t="s">
        <v>28</v>
      </c>
      <c r="L796" s="59" t="s">
        <v>28</v>
      </c>
      <c r="M796" s="59"/>
      <c r="N796" s="59"/>
      <c r="O796" s="59"/>
      <c r="P796" s="59"/>
      <c r="Q796" s="93"/>
      <c r="R796" s="94"/>
    </row>
    <row r="797" spans="1:18" s="5" customFormat="1" ht="27" customHeight="1">
      <c r="A797" s="3"/>
      <c r="B797" s="101"/>
      <c r="C797" s="103"/>
      <c r="D797" s="105"/>
      <c r="E797" s="115"/>
      <c r="F797" s="116"/>
      <c r="G797" s="111"/>
      <c r="H797" s="113"/>
      <c r="I797" s="43" t="s">
        <v>26</v>
      </c>
      <c r="J797" s="44" t="s">
        <v>35</v>
      </c>
      <c r="K797" s="59" t="s">
        <v>28</v>
      </c>
      <c r="L797" s="59" t="s">
        <v>28</v>
      </c>
      <c r="M797" s="59"/>
      <c r="N797" s="59"/>
      <c r="O797" s="59"/>
      <c r="P797" s="59"/>
      <c r="Q797" s="93"/>
      <c r="R797" s="94"/>
    </row>
    <row r="798" spans="1:18" s="5" customFormat="1" ht="27" customHeight="1">
      <c r="A798" s="3"/>
      <c r="B798" s="101"/>
      <c r="C798" s="103"/>
      <c r="D798" s="105"/>
      <c r="E798" s="115"/>
      <c r="F798" s="116"/>
      <c r="G798" s="111"/>
      <c r="H798" s="113"/>
      <c r="I798" s="43" t="s">
        <v>36</v>
      </c>
      <c r="J798" s="44" t="s">
        <v>37</v>
      </c>
      <c r="K798" s="59"/>
      <c r="L798" s="59" t="s">
        <v>28</v>
      </c>
      <c r="M798" s="59"/>
      <c r="N798" s="59" t="s">
        <v>28</v>
      </c>
      <c r="O798" s="59"/>
      <c r="P798" s="59"/>
      <c r="Q798" s="93"/>
      <c r="R798" s="94"/>
    </row>
    <row r="799" spans="1:18" s="5" customFormat="1" ht="27" customHeight="1">
      <c r="A799" s="3"/>
      <c r="B799" s="101" t="s">
        <v>185</v>
      </c>
      <c r="C799" s="103">
        <v>21</v>
      </c>
      <c r="D799" s="105" t="s">
        <v>204</v>
      </c>
      <c r="E799" s="115" t="s">
        <v>32</v>
      </c>
      <c r="F799" s="116" t="s">
        <v>32</v>
      </c>
      <c r="G799" s="111">
        <v>4</v>
      </c>
      <c r="H799" s="113" t="s">
        <v>25</v>
      </c>
      <c r="I799" s="43" t="s">
        <v>26</v>
      </c>
      <c r="J799" s="44" t="s">
        <v>29</v>
      </c>
      <c r="K799" s="59" t="s">
        <v>28</v>
      </c>
      <c r="L799" s="59" t="s">
        <v>28</v>
      </c>
      <c r="M799" s="59"/>
      <c r="N799" s="59"/>
      <c r="O799" s="59"/>
      <c r="P799" s="59"/>
      <c r="Q799" s="93"/>
      <c r="R799" s="94"/>
    </row>
    <row r="800" spans="1:18" s="5" customFormat="1" ht="27" customHeight="1">
      <c r="A800" s="3"/>
      <c r="B800" s="101"/>
      <c r="C800" s="103"/>
      <c r="D800" s="105"/>
      <c r="E800" s="115"/>
      <c r="F800" s="116"/>
      <c r="G800" s="111"/>
      <c r="H800" s="113"/>
      <c r="I800" s="43" t="s">
        <v>26</v>
      </c>
      <c r="J800" s="44" t="s">
        <v>35</v>
      </c>
      <c r="K800" s="59" t="s">
        <v>28</v>
      </c>
      <c r="L800" s="59" t="s">
        <v>28</v>
      </c>
      <c r="M800" s="59"/>
      <c r="N800" s="59"/>
      <c r="O800" s="59"/>
      <c r="P800" s="59"/>
      <c r="Q800" s="93"/>
      <c r="R800" s="94"/>
    </row>
    <row r="801" spans="1:18" s="5" customFormat="1" ht="27" customHeight="1">
      <c r="A801" s="3"/>
      <c r="B801" s="101"/>
      <c r="C801" s="103"/>
      <c r="D801" s="105"/>
      <c r="E801" s="115"/>
      <c r="F801" s="116"/>
      <c r="G801" s="111"/>
      <c r="H801" s="113"/>
      <c r="I801" s="43" t="s">
        <v>36</v>
      </c>
      <c r="J801" s="44" t="s">
        <v>37</v>
      </c>
      <c r="K801" s="59"/>
      <c r="L801" s="59" t="s">
        <v>28</v>
      </c>
      <c r="M801" s="59"/>
      <c r="N801" s="59" t="s">
        <v>28</v>
      </c>
      <c r="O801" s="59"/>
      <c r="P801" s="59"/>
      <c r="Q801" s="93"/>
      <c r="R801" s="94"/>
    </row>
    <row r="802" spans="1:18" s="5" customFormat="1" ht="27" customHeight="1">
      <c r="A802" s="3"/>
      <c r="B802" s="101" t="s">
        <v>185</v>
      </c>
      <c r="C802" s="103">
        <v>24</v>
      </c>
      <c r="D802" s="105" t="s">
        <v>205</v>
      </c>
      <c r="E802" s="115" t="s">
        <v>32</v>
      </c>
      <c r="F802" s="116" t="s">
        <v>32</v>
      </c>
      <c r="G802" s="111">
        <v>3</v>
      </c>
      <c r="H802" s="113" t="s">
        <v>25</v>
      </c>
      <c r="I802" s="43" t="s">
        <v>26</v>
      </c>
      <c r="J802" s="44" t="s">
        <v>29</v>
      </c>
      <c r="K802" s="59" t="s">
        <v>28</v>
      </c>
      <c r="L802" s="59" t="s">
        <v>28</v>
      </c>
      <c r="M802" s="59"/>
      <c r="N802" s="59"/>
      <c r="O802" s="59"/>
      <c r="P802" s="59"/>
      <c r="Q802" s="93"/>
      <c r="R802" s="94"/>
    </row>
    <row r="803" spans="1:18" s="5" customFormat="1" ht="27" customHeight="1">
      <c r="A803" s="3"/>
      <c r="B803" s="101"/>
      <c r="C803" s="103"/>
      <c r="D803" s="105"/>
      <c r="E803" s="115"/>
      <c r="F803" s="116"/>
      <c r="G803" s="111"/>
      <c r="H803" s="113"/>
      <c r="I803" s="43" t="s">
        <v>26</v>
      </c>
      <c r="J803" s="44" t="s">
        <v>35</v>
      </c>
      <c r="K803" s="59" t="s">
        <v>28</v>
      </c>
      <c r="L803" s="59" t="s">
        <v>28</v>
      </c>
      <c r="M803" s="59"/>
      <c r="N803" s="59"/>
      <c r="O803" s="59"/>
      <c r="P803" s="59"/>
      <c r="Q803" s="93"/>
      <c r="R803" s="94"/>
    </row>
    <row r="804" spans="1:18" s="5" customFormat="1" ht="27" customHeight="1">
      <c r="A804" s="3"/>
      <c r="B804" s="101"/>
      <c r="C804" s="103"/>
      <c r="D804" s="105"/>
      <c r="E804" s="115"/>
      <c r="F804" s="116"/>
      <c r="G804" s="111"/>
      <c r="H804" s="113"/>
      <c r="I804" s="43" t="s">
        <v>36</v>
      </c>
      <c r="J804" s="44" t="s">
        <v>37</v>
      </c>
      <c r="K804" s="59"/>
      <c r="L804" s="59" t="s">
        <v>28</v>
      </c>
      <c r="M804" s="59"/>
      <c r="N804" s="59" t="s">
        <v>28</v>
      </c>
      <c r="O804" s="59"/>
      <c r="P804" s="59"/>
      <c r="Q804" s="93"/>
      <c r="R804" s="94"/>
    </row>
    <row r="805" spans="1:18" s="5" customFormat="1" ht="27" customHeight="1">
      <c r="A805" s="3"/>
      <c r="B805" s="101" t="s">
        <v>185</v>
      </c>
      <c r="C805" s="103">
        <v>28</v>
      </c>
      <c r="D805" s="105" t="s">
        <v>44</v>
      </c>
      <c r="E805" s="107">
        <v>1</v>
      </c>
      <c r="F805" s="109" t="s">
        <v>45</v>
      </c>
      <c r="G805" s="111">
        <v>3</v>
      </c>
      <c r="H805" s="113" t="s">
        <v>46</v>
      </c>
      <c r="I805" s="43" t="s">
        <v>26</v>
      </c>
      <c r="J805" s="44" t="s">
        <v>29</v>
      </c>
      <c r="K805" s="59" t="s">
        <v>28</v>
      </c>
      <c r="L805" s="59" t="s">
        <v>28</v>
      </c>
      <c r="M805" s="59"/>
      <c r="N805" s="59"/>
      <c r="O805" s="59"/>
      <c r="P805" s="59" t="s">
        <v>28</v>
      </c>
      <c r="Q805" s="93"/>
      <c r="R805" s="94"/>
    </row>
    <row r="806" spans="1:18" s="5" customFormat="1" ht="27" customHeight="1">
      <c r="A806" s="3"/>
      <c r="B806" s="101"/>
      <c r="C806" s="103"/>
      <c r="D806" s="105"/>
      <c r="E806" s="107"/>
      <c r="F806" s="109"/>
      <c r="G806" s="111"/>
      <c r="H806" s="113"/>
      <c r="I806" s="43" t="s">
        <v>26</v>
      </c>
      <c r="J806" s="44" t="s">
        <v>35</v>
      </c>
      <c r="K806" s="59" t="s">
        <v>28</v>
      </c>
      <c r="L806" s="59" t="s">
        <v>28</v>
      </c>
      <c r="M806" s="59"/>
      <c r="N806" s="59"/>
      <c r="O806" s="59"/>
      <c r="P806" s="59" t="s">
        <v>28</v>
      </c>
      <c r="Q806" s="93"/>
      <c r="R806" s="94"/>
    </row>
    <row r="807" spans="1:18" s="5" customFormat="1" ht="27" customHeight="1">
      <c r="A807" s="3"/>
      <c r="B807" s="101"/>
      <c r="C807" s="103"/>
      <c r="D807" s="105"/>
      <c r="E807" s="107"/>
      <c r="F807" s="109"/>
      <c r="G807" s="111"/>
      <c r="H807" s="113"/>
      <c r="I807" s="43" t="s">
        <v>36</v>
      </c>
      <c r="J807" s="22" t="s">
        <v>48</v>
      </c>
      <c r="K807" s="59"/>
      <c r="L807" s="59" t="s">
        <v>28</v>
      </c>
      <c r="M807" s="59"/>
      <c r="N807" s="59"/>
      <c r="O807" s="59"/>
      <c r="P807" s="59"/>
      <c r="Q807" s="93"/>
      <c r="R807" s="94"/>
    </row>
    <row r="808" spans="1:18" s="5" customFormat="1" ht="27" customHeight="1">
      <c r="A808" s="3"/>
      <c r="B808" s="101"/>
      <c r="C808" s="103"/>
      <c r="D808" s="105"/>
      <c r="E808" s="107"/>
      <c r="F808" s="109"/>
      <c r="G808" s="111"/>
      <c r="H808" s="113"/>
      <c r="I808" s="43" t="s">
        <v>36</v>
      </c>
      <c r="J808" s="22" t="s">
        <v>49</v>
      </c>
      <c r="K808" s="59"/>
      <c r="L808" s="59" t="s">
        <v>28</v>
      </c>
      <c r="M808" s="59"/>
      <c r="N808" s="59"/>
      <c r="O808" s="59"/>
      <c r="P808" s="59"/>
      <c r="Q808" s="93"/>
      <c r="R808" s="94"/>
    </row>
    <row r="809" spans="1:18" s="5" customFormat="1" ht="27" customHeight="1">
      <c r="A809" s="3"/>
      <c r="B809" s="101"/>
      <c r="C809" s="103"/>
      <c r="D809" s="105"/>
      <c r="E809" s="107"/>
      <c r="F809" s="109"/>
      <c r="G809" s="111"/>
      <c r="H809" s="113"/>
      <c r="I809" s="43" t="s">
        <v>36</v>
      </c>
      <c r="J809" s="22" t="s">
        <v>50</v>
      </c>
      <c r="K809" s="59"/>
      <c r="L809" s="59" t="s">
        <v>28</v>
      </c>
      <c r="M809" s="59"/>
      <c r="N809" s="59"/>
      <c r="O809" s="59"/>
      <c r="P809" s="59"/>
      <c r="Q809" s="93"/>
      <c r="R809" s="94"/>
    </row>
    <row r="810" spans="1:18" s="5" customFormat="1" ht="27" customHeight="1">
      <c r="A810" s="3"/>
      <c r="B810" s="101"/>
      <c r="C810" s="103"/>
      <c r="D810" s="105"/>
      <c r="E810" s="107"/>
      <c r="F810" s="109"/>
      <c r="G810" s="111"/>
      <c r="H810" s="113"/>
      <c r="I810" s="43" t="s">
        <v>36</v>
      </c>
      <c r="J810" s="22" t="s">
        <v>51</v>
      </c>
      <c r="K810" s="59"/>
      <c r="L810" s="59" t="s">
        <v>28</v>
      </c>
      <c r="M810" s="59"/>
      <c r="N810" s="59"/>
      <c r="O810" s="59"/>
      <c r="P810" s="59"/>
      <c r="Q810" s="93"/>
      <c r="R810" s="94"/>
    </row>
    <row r="811" spans="1:18" s="5" customFormat="1" ht="27" customHeight="1">
      <c r="A811" s="3"/>
      <c r="B811" s="101"/>
      <c r="C811" s="103"/>
      <c r="D811" s="105"/>
      <c r="E811" s="107"/>
      <c r="F811" s="109"/>
      <c r="G811" s="111"/>
      <c r="H811" s="113"/>
      <c r="I811" s="43" t="s">
        <v>36</v>
      </c>
      <c r="J811" s="22" t="s">
        <v>52</v>
      </c>
      <c r="K811" s="59"/>
      <c r="L811" s="59" t="s">
        <v>28</v>
      </c>
      <c r="M811" s="59"/>
      <c r="N811" s="59"/>
      <c r="O811" s="59"/>
      <c r="P811" s="59"/>
      <c r="Q811" s="93"/>
      <c r="R811" s="94"/>
    </row>
    <row r="812" spans="1:18" s="5" customFormat="1" ht="27" customHeight="1">
      <c r="A812" s="3"/>
      <c r="B812" s="101"/>
      <c r="C812" s="103"/>
      <c r="D812" s="105"/>
      <c r="E812" s="107"/>
      <c r="F812" s="109"/>
      <c r="G812" s="111"/>
      <c r="H812" s="113"/>
      <c r="I812" s="43" t="s">
        <v>36</v>
      </c>
      <c r="J812" s="22" t="s">
        <v>37</v>
      </c>
      <c r="K812" s="59"/>
      <c r="L812" s="59" t="s">
        <v>28</v>
      </c>
      <c r="M812" s="59"/>
      <c r="N812" s="59" t="s">
        <v>28</v>
      </c>
      <c r="O812" s="59"/>
      <c r="P812" s="59"/>
      <c r="Q812" s="93"/>
      <c r="R812" s="94"/>
    </row>
    <row r="813" spans="1:18" s="5" customFormat="1" ht="27" customHeight="1">
      <c r="A813" s="3"/>
      <c r="B813" s="101" t="s">
        <v>185</v>
      </c>
      <c r="C813" s="103">
        <v>28</v>
      </c>
      <c r="D813" s="105" t="s">
        <v>44</v>
      </c>
      <c r="E813" s="107">
        <v>2</v>
      </c>
      <c r="F813" s="109" t="s">
        <v>53</v>
      </c>
      <c r="G813" s="111">
        <v>3</v>
      </c>
      <c r="H813" s="113" t="s">
        <v>46</v>
      </c>
      <c r="I813" s="43" t="s">
        <v>26</v>
      </c>
      <c r="J813" s="44" t="s">
        <v>29</v>
      </c>
      <c r="K813" s="59" t="s">
        <v>28</v>
      </c>
      <c r="L813" s="59" t="s">
        <v>28</v>
      </c>
      <c r="M813" s="59"/>
      <c r="N813" s="59"/>
      <c r="O813" s="59"/>
      <c r="P813" s="59" t="s">
        <v>28</v>
      </c>
      <c r="Q813" s="93"/>
      <c r="R813" s="94"/>
    </row>
    <row r="814" spans="1:18" s="5" customFormat="1" ht="27" customHeight="1">
      <c r="A814" s="3"/>
      <c r="B814" s="101"/>
      <c r="C814" s="103"/>
      <c r="D814" s="105"/>
      <c r="E814" s="107"/>
      <c r="F814" s="109"/>
      <c r="G814" s="111"/>
      <c r="H814" s="113"/>
      <c r="I814" s="43" t="s">
        <v>26</v>
      </c>
      <c r="J814" s="44" t="s">
        <v>35</v>
      </c>
      <c r="K814" s="59" t="s">
        <v>28</v>
      </c>
      <c r="L814" s="59" t="s">
        <v>28</v>
      </c>
      <c r="M814" s="59"/>
      <c r="N814" s="59"/>
      <c r="O814" s="59"/>
      <c r="P814" s="59" t="s">
        <v>28</v>
      </c>
      <c r="Q814" s="93"/>
      <c r="R814" s="94"/>
    </row>
    <row r="815" spans="1:18" s="5" customFormat="1" ht="27" customHeight="1">
      <c r="A815" s="3"/>
      <c r="B815" s="101"/>
      <c r="C815" s="103"/>
      <c r="D815" s="105"/>
      <c r="E815" s="107"/>
      <c r="F815" s="109"/>
      <c r="G815" s="111"/>
      <c r="H815" s="113"/>
      <c r="I815" s="43" t="s">
        <v>36</v>
      </c>
      <c r="J815" s="22" t="s">
        <v>48</v>
      </c>
      <c r="K815" s="59"/>
      <c r="L815" s="59" t="s">
        <v>28</v>
      </c>
      <c r="M815" s="59"/>
      <c r="N815" s="59"/>
      <c r="O815" s="59"/>
      <c r="P815" s="59"/>
      <c r="Q815" s="93"/>
      <c r="R815" s="94"/>
    </row>
    <row r="816" spans="1:18" s="5" customFormat="1" ht="27" customHeight="1">
      <c r="A816" s="3"/>
      <c r="B816" s="101"/>
      <c r="C816" s="103"/>
      <c r="D816" s="105"/>
      <c r="E816" s="107"/>
      <c r="F816" s="109"/>
      <c r="G816" s="111"/>
      <c r="H816" s="113"/>
      <c r="I816" s="43" t="s">
        <v>36</v>
      </c>
      <c r="J816" s="22" t="s">
        <v>49</v>
      </c>
      <c r="K816" s="59"/>
      <c r="L816" s="59" t="s">
        <v>28</v>
      </c>
      <c r="M816" s="59"/>
      <c r="N816" s="59"/>
      <c r="O816" s="59"/>
      <c r="P816" s="59"/>
      <c r="Q816" s="93"/>
      <c r="R816" s="94"/>
    </row>
    <row r="817" spans="1:18" s="5" customFormat="1" ht="27" customHeight="1">
      <c r="A817" s="3"/>
      <c r="B817" s="101"/>
      <c r="C817" s="103"/>
      <c r="D817" s="105"/>
      <c r="E817" s="107"/>
      <c r="F817" s="109"/>
      <c r="G817" s="111"/>
      <c r="H817" s="113"/>
      <c r="I817" s="43" t="s">
        <v>36</v>
      </c>
      <c r="J817" s="22" t="s">
        <v>50</v>
      </c>
      <c r="K817" s="59"/>
      <c r="L817" s="59" t="s">
        <v>28</v>
      </c>
      <c r="M817" s="59"/>
      <c r="N817" s="59"/>
      <c r="O817" s="59"/>
      <c r="P817" s="59"/>
      <c r="Q817" s="93"/>
      <c r="R817" s="94"/>
    </row>
    <row r="818" spans="1:18" s="5" customFormat="1" ht="27" customHeight="1">
      <c r="A818" s="3"/>
      <c r="B818" s="101"/>
      <c r="C818" s="103"/>
      <c r="D818" s="105"/>
      <c r="E818" s="107"/>
      <c r="F818" s="109"/>
      <c r="G818" s="111"/>
      <c r="H818" s="113"/>
      <c r="I818" s="43" t="s">
        <v>36</v>
      </c>
      <c r="J818" s="22" t="s">
        <v>51</v>
      </c>
      <c r="K818" s="59"/>
      <c r="L818" s="59" t="s">
        <v>28</v>
      </c>
      <c r="M818" s="59"/>
      <c r="N818" s="59"/>
      <c r="O818" s="59"/>
      <c r="P818" s="59"/>
      <c r="Q818" s="93"/>
      <c r="R818" s="94"/>
    </row>
    <row r="819" spans="1:18" s="5" customFormat="1" ht="27" customHeight="1">
      <c r="A819" s="3"/>
      <c r="B819" s="101"/>
      <c r="C819" s="103"/>
      <c r="D819" s="105"/>
      <c r="E819" s="107"/>
      <c r="F819" s="109"/>
      <c r="G819" s="111"/>
      <c r="H819" s="113"/>
      <c r="I819" s="43" t="s">
        <v>36</v>
      </c>
      <c r="J819" s="22" t="s">
        <v>52</v>
      </c>
      <c r="K819" s="59"/>
      <c r="L819" s="59" t="s">
        <v>28</v>
      </c>
      <c r="M819" s="59"/>
      <c r="N819" s="59"/>
      <c r="O819" s="59"/>
      <c r="P819" s="59"/>
      <c r="Q819" s="93"/>
      <c r="R819" s="94"/>
    </row>
    <row r="820" spans="1:18" s="5" customFormat="1" ht="27" customHeight="1">
      <c r="A820" s="3"/>
      <c r="B820" s="101"/>
      <c r="C820" s="103"/>
      <c r="D820" s="105"/>
      <c r="E820" s="107"/>
      <c r="F820" s="109"/>
      <c r="G820" s="111"/>
      <c r="H820" s="113"/>
      <c r="I820" s="43" t="s">
        <v>36</v>
      </c>
      <c r="J820" s="22" t="s">
        <v>37</v>
      </c>
      <c r="K820" s="59"/>
      <c r="L820" s="59" t="s">
        <v>28</v>
      </c>
      <c r="M820" s="59"/>
      <c r="N820" s="59" t="s">
        <v>28</v>
      </c>
      <c r="O820" s="59"/>
      <c r="P820" s="59"/>
      <c r="Q820" s="93"/>
      <c r="R820" s="94"/>
    </row>
    <row r="821" spans="1:18" s="5" customFormat="1" ht="27" customHeight="1">
      <c r="A821" s="3"/>
      <c r="B821" s="101" t="s">
        <v>185</v>
      </c>
      <c r="C821" s="103">
        <v>28</v>
      </c>
      <c r="D821" s="105" t="s">
        <v>44</v>
      </c>
      <c r="E821" s="107">
        <v>4</v>
      </c>
      <c r="F821" s="109" t="s">
        <v>54</v>
      </c>
      <c r="G821" s="111">
        <v>3</v>
      </c>
      <c r="H821" s="113" t="s">
        <v>46</v>
      </c>
      <c r="I821" s="43" t="s">
        <v>26</v>
      </c>
      <c r="J821" s="44" t="s">
        <v>29</v>
      </c>
      <c r="K821" s="59" t="s">
        <v>28</v>
      </c>
      <c r="L821" s="59" t="s">
        <v>28</v>
      </c>
      <c r="M821" s="59"/>
      <c r="N821" s="59"/>
      <c r="O821" s="59"/>
      <c r="P821" s="59" t="s">
        <v>28</v>
      </c>
      <c r="Q821" s="93"/>
      <c r="R821" s="94"/>
    </row>
    <row r="822" spans="1:18" s="5" customFormat="1" ht="27" customHeight="1">
      <c r="A822" s="3"/>
      <c r="B822" s="101"/>
      <c r="C822" s="103"/>
      <c r="D822" s="105"/>
      <c r="E822" s="107"/>
      <c r="F822" s="109"/>
      <c r="G822" s="111"/>
      <c r="H822" s="113"/>
      <c r="I822" s="43" t="s">
        <v>26</v>
      </c>
      <c r="J822" s="44" t="s">
        <v>35</v>
      </c>
      <c r="K822" s="59" t="s">
        <v>28</v>
      </c>
      <c r="L822" s="59" t="s">
        <v>28</v>
      </c>
      <c r="M822" s="59"/>
      <c r="N822" s="59"/>
      <c r="O822" s="59"/>
      <c r="P822" s="59" t="s">
        <v>28</v>
      </c>
      <c r="Q822" s="93"/>
      <c r="R822" s="94"/>
    </row>
    <row r="823" spans="1:18" s="5" customFormat="1" ht="27" customHeight="1">
      <c r="A823" s="3"/>
      <c r="B823" s="101"/>
      <c r="C823" s="103"/>
      <c r="D823" s="105"/>
      <c r="E823" s="107"/>
      <c r="F823" s="109"/>
      <c r="G823" s="111"/>
      <c r="H823" s="113"/>
      <c r="I823" s="43" t="s">
        <v>36</v>
      </c>
      <c r="J823" s="22" t="s">
        <v>48</v>
      </c>
      <c r="K823" s="59"/>
      <c r="L823" s="59" t="s">
        <v>28</v>
      </c>
      <c r="M823" s="59"/>
      <c r="N823" s="59"/>
      <c r="O823" s="59"/>
      <c r="P823" s="59"/>
      <c r="Q823" s="93"/>
      <c r="R823" s="94"/>
    </row>
    <row r="824" spans="1:18" s="5" customFormat="1" ht="27" customHeight="1">
      <c r="A824" s="3"/>
      <c r="B824" s="101"/>
      <c r="C824" s="103"/>
      <c r="D824" s="105"/>
      <c r="E824" s="107"/>
      <c r="F824" s="109"/>
      <c r="G824" s="111"/>
      <c r="H824" s="113"/>
      <c r="I824" s="43" t="s">
        <v>36</v>
      </c>
      <c r="J824" s="22" t="s">
        <v>49</v>
      </c>
      <c r="K824" s="59"/>
      <c r="L824" s="59" t="s">
        <v>28</v>
      </c>
      <c r="M824" s="59"/>
      <c r="N824" s="59"/>
      <c r="O824" s="59"/>
      <c r="P824" s="59"/>
      <c r="Q824" s="93"/>
      <c r="R824" s="94"/>
    </row>
    <row r="825" spans="1:18" s="5" customFormat="1" ht="27" customHeight="1">
      <c r="A825" s="3"/>
      <c r="B825" s="101"/>
      <c r="C825" s="103"/>
      <c r="D825" s="105"/>
      <c r="E825" s="107"/>
      <c r="F825" s="109"/>
      <c r="G825" s="111"/>
      <c r="H825" s="113"/>
      <c r="I825" s="43" t="s">
        <v>36</v>
      </c>
      <c r="J825" s="22" t="s">
        <v>50</v>
      </c>
      <c r="K825" s="59"/>
      <c r="L825" s="59" t="s">
        <v>28</v>
      </c>
      <c r="M825" s="59"/>
      <c r="N825" s="59"/>
      <c r="O825" s="59"/>
      <c r="P825" s="59"/>
      <c r="Q825" s="93"/>
      <c r="R825" s="94"/>
    </row>
    <row r="826" spans="1:18" s="5" customFormat="1" ht="27" customHeight="1">
      <c r="A826" s="3"/>
      <c r="B826" s="101"/>
      <c r="C826" s="103"/>
      <c r="D826" s="105"/>
      <c r="E826" s="107"/>
      <c r="F826" s="109"/>
      <c r="G826" s="111"/>
      <c r="H826" s="113"/>
      <c r="I826" s="43" t="s">
        <v>36</v>
      </c>
      <c r="J826" s="22" t="s">
        <v>51</v>
      </c>
      <c r="K826" s="59"/>
      <c r="L826" s="59" t="s">
        <v>28</v>
      </c>
      <c r="M826" s="59"/>
      <c r="N826" s="59"/>
      <c r="O826" s="59"/>
      <c r="P826" s="59"/>
      <c r="Q826" s="93"/>
      <c r="R826" s="94"/>
    </row>
    <row r="827" spans="1:18" s="5" customFormat="1" ht="28.5">
      <c r="A827" s="3"/>
      <c r="B827" s="101"/>
      <c r="C827" s="103"/>
      <c r="D827" s="105"/>
      <c r="E827" s="107"/>
      <c r="F827" s="109"/>
      <c r="G827" s="111"/>
      <c r="H827" s="113"/>
      <c r="I827" s="43" t="s">
        <v>36</v>
      </c>
      <c r="J827" s="22" t="s">
        <v>52</v>
      </c>
      <c r="K827" s="59"/>
      <c r="L827" s="59" t="s">
        <v>28</v>
      </c>
      <c r="M827" s="59"/>
      <c r="N827" s="59"/>
      <c r="O827" s="59"/>
      <c r="P827" s="59"/>
      <c r="Q827" s="93"/>
      <c r="R827" s="94"/>
    </row>
    <row r="828" spans="1:18" s="5" customFormat="1" ht="27" customHeight="1">
      <c r="A828" s="3"/>
      <c r="B828" s="101"/>
      <c r="C828" s="103"/>
      <c r="D828" s="105"/>
      <c r="E828" s="107"/>
      <c r="F828" s="109"/>
      <c r="G828" s="111"/>
      <c r="H828" s="113"/>
      <c r="I828" s="43" t="s">
        <v>36</v>
      </c>
      <c r="J828" s="22" t="s">
        <v>37</v>
      </c>
      <c r="K828" s="59"/>
      <c r="L828" s="59" t="s">
        <v>28</v>
      </c>
      <c r="M828" s="59"/>
      <c r="N828" s="59" t="s">
        <v>28</v>
      </c>
      <c r="O828" s="59"/>
      <c r="P828" s="59"/>
      <c r="Q828" s="93"/>
      <c r="R828" s="94"/>
    </row>
    <row r="829" spans="1:18" s="5" customFormat="1" ht="27" customHeight="1">
      <c r="A829" s="3"/>
      <c r="B829" s="101" t="s">
        <v>185</v>
      </c>
      <c r="C829" s="103">
        <v>30</v>
      </c>
      <c r="D829" s="120" t="s">
        <v>206</v>
      </c>
      <c r="E829" s="119">
        <v>1</v>
      </c>
      <c r="F829" s="109" t="s">
        <v>207</v>
      </c>
      <c r="G829" s="111">
        <v>3</v>
      </c>
      <c r="H829" s="113" t="s">
        <v>46</v>
      </c>
      <c r="I829" s="43" t="s">
        <v>26</v>
      </c>
      <c r="J829" s="44" t="s">
        <v>29</v>
      </c>
      <c r="K829" s="59" t="s">
        <v>28</v>
      </c>
      <c r="L829" s="59" t="s">
        <v>28</v>
      </c>
      <c r="M829" s="59"/>
      <c r="N829" s="59"/>
      <c r="O829" s="59"/>
      <c r="P829" s="59" t="s">
        <v>28</v>
      </c>
      <c r="Q829" s="93"/>
      <c r="R829" s="94"/>
    </row>
    <row r="830" spans="1:18" s="5" customFormat="1" ht="27" customHeight="1">
      <c r="A830" s="3"/>
      <c r="B830" s="101"/>
      <c r="C830" s="103"/>
      <c r="D830" s="121"/>
      <c r="E830" s="119"/>
      <c r="F830" s="109"/>
      <c r="G830" s="111"/>
      <c r="H830" s="113"/>
      <c r="I830" s="43" t="s">
        <v>26</v>
      </c>
      <c r="J830" s="44" t="s">
        <v>35</v>
      </c>
      <c r="K830" s="59" t="s">
        <v>28</v>
      </c>
      <c r="L830" s="59" t="s">
        <v>28</v>
      </c>
      <c r="M830" s="59"/>
      <c r="N830" s="59"/>
      <c r="O830" s="59"/>
      <c r="P830" s="59" t="s">
        <v>28</v>
      </c>
      <c r="Q830" s="93"/>
      <c r="R830" s="94"/>
    </row>
    <row r="831" spans="1:18" s="5" customFormat="1" ht="27" customHeight="1">
      <c r="A831" s="3"/>
      <c r="B831" s="101"/>
      <c r="C831" s="103"/>
      <c r="D831" s="121"/>
      <c r="E831" s="119"/>
      <c r="F831" s="109"/>
      <c r="G831" s="111"/>
      <c r="H831" s="113"/>
      <c r="I831" s="43" t="s">
        <v>36</v>
      </c>
      <c r="J831" s="22" t="s">
        <v>51</v>
      </c>
      <c r="K831" s="59"/>
      <c r="L831" s="59" t="s">
        <v>28</v>
      </c>
      <c r="M831" s="59"/>
      <c r="N831" s="59"/>
      <c r="O831" s="59"/>
      <c r="P831" s="59"/>
      <c r="Q831" s="93"/>
      <c r="R831" s="94"/>
    </row>
    <row r="832" spans="1:18" s="5" customFormat="1" ht="28.5">
      <c r="A832" s="3"/>
      <c r="B832" s="101"/>
      <c r="C832" s="103"/>
      <c r="D832" s="121"/>
      <c r="E832" s="119"/>
      <c r="F832" s="109"/>
      <c r="G832" s="111"/>
      <c r="H832" s="113"/>
      <c r="I832" s="43" t="s">
        <v>36</v>
      </c>
      <c r="J832" s="22" t="s">
        <v>52</v>
      </c>
      <c r="K832" s="59"/>
      <c r="L832" s="59" t="s">
        <v>28</v>
      </c>
      <c r="M832" s="59"/>
      <c r="N832" s="59"/>
      <c r="O832" s="59"/>
      <c r="P832" s="59"/>
      <c r="Q832" s="93"/>
      <c r="R832" s="94"/>
    </row>
    <row r="833" spans="1:18" s="5" customFormat="1" ht="27" customHeight="1">
      <c r="A833" s="3"/>
      <c r="B833" s="101"/>
      <c r="C833" s="103"/>
      <c r="D833" s="122"/>
      <c r="E833" s="119"/>
      <c r="F833" s="109"/>
      <c r="G833" s="111"/>
      <c r="H833" s="113"/>
      <c r="I833" s="43" t="s">
        <v>36</v>
      </c>
      <c r="J833" s="22" t="s">
        <v>37</v>
      </c>
      <c r="K833" s="59"/>
      <c r="L833" s="59" t="s">
        <v>28</v>
      </c>
      <c r="M833" s="59"/>
      <c r="N833" s="59" t="s">
        <v>28</v>
      </c>
      <c r="O833" s="59"/>
      <c r="P833" s="59"/>
      <c r="Q833" s="93"/>
      <c r="R833" s="94"/>
    </row>
    <row r="834" spans="1:18" s="5" customFormat="1" ht="27" customHeight="1">
      <c r="A834" s="3"/>
      <c r="B834" s="101" t="s">
        <v>185</v>
      </c>
      <c r="C834" s="103">
        <v>30</v>
      </c>
      <c r="D834" s="120" t="s">
        <v>206</v>
      </c>
      <c r="E834" s="119">
        <v>2</v>
      </c>
      <c r="F834" s="109" t="s">
        <v>208</v>
      </c>
      <c r="G834" s="111">
        <v>3</v>
      </c>
      <c r="H834" s="113" t="s">
        <v>46</v>
      </c>
      <c r="I834" s="43" t="s">
        <v>26</v>
      </c>
      <c r="J834" s="44" t="s">
        <v>29</v>
      </c>
      <c r="K834" s="59" t="s">
        <v>28</v>
      </c>
      <c r="L834" s="59" t="s">
        <v>28</v>
      </c>
      <c r="M834" s="59"/>
      <c r="N834" s="59"/>
      <c r="O834" s="59"/>
      <c r="P834" s="59" t="s">
        <v>28</v>
      </c>
      <c r="Q834" s="93"/>
      <c r="R834" s="94"/>
    </row>
    <row r="835" spans="1:18" s="5" customFormat="1" ht="27" customHeight="1">
      <c r="A835" s="3"/>
      <c r="B835" s="101"/>
      <c r="C835" s="103"/>
      <c r="D835" s="121"/>
      <c r="E835" s="119"/>
      <c r="F835" s="109"/>
      <c r="G835" s="111"/>
      <c r="H835" s="113"/>
      <c r="I835" s="43" t="s">
        <v>26</v>
      </c>
      <c r="J835" s="44" t="s">
        <v>35</v>
      </c>
      <c r="K835" s="59" t="s">
        <v>28</v>
      </c>
      <c r="L835" s="59" t="s">
        <v>28</v>
      </c>
      <c r="M835" s="59"/>
      <c r="N835" s="59"/>
      <c r="O835" s="59"/>
      <c r="P835" s="59" t="s">
        <v>28</v>
      </c>
      <c r="Q835" s="93"/>
      <c r="R835" s="94"/>
    </row>
    <row r="836" spans="1:18" s="5" customFormat="1" ht="27" customHeight="1">
      <c r="A836" s="3"/>
      <c r="B836" s="101"/>
      <c r="C836" s="103"/>
      <c r="D836" s="121"/>
      <c r="E836" s="119"/>
      <c r="F836" s="109"/>
      <c r="G836" s="111"/>
      <c r="H836" s="113"/>
      <c r="I836" s="43" t="s">
        <v>36</v>
      </c>
      <c r="J836" s="22" t="s">
        <v>51</v>
      </c>
      <c r="K836" s="59"/>
      <c r="L836" s="59" t="s">
        <v>28</v>
      </c>
      <c r="M836" s="59"/>
      <c r="N836" s="59"/>
      <c r="O836" s="59"/>
      <c r="P836" s="59"/>
      <c r="Q836" s="93"/>
      <c r="R836" s="94"/>
    </row>
    <row r="837" spans="1:18" s="5" customFormat="1" ht="28.5">
      <c r="A837" s="3"/>
      <c r="B837" s="101"/>
      <c r="C837" s="103"/>
      <c r="D837" s="121"/>
      <c r="E837" s="119"/>
      <c r="F837" s="109"/>
      <c r="G837" s="111"/>
      <c r="H837" s="113"/>
      <c r="I837" s="43" t="s">
        <v>36</v>
      </c>
      <c r="J837" s="22" t="s">
        <v>52</v>
      </c>
      <c r="K837" s="59"/>
      <c r="L837" s="59" t="s">
        <v>28</v>
      </c>
      <c r="M837" s="59"/>
      <c r="N837" s="59"/>
      <c r="O837" s="59"/>
      <c r="P837" s="59"/>
      <c r="Q837" s="93"/>
      <c r="R837" s="94"/>
    </row>
    <row r="838" spans="1:18" s="5" customFormat="1" ht="27" customHeight="1">
      <c r="A838" s="3"/>
      <c r="B838" s="101"/>
      <c r="C838" s="103"/>
      <c r="D838" s="122"/>
      <c r="E838" s="119"/>
      <c r="F838" s="109"/>
      <c r="G838" s="111"/>
      <c r="H838" s="113"/>
      <c r="I838" s="43" t="s">
        <v>36</v>
      </c>
      <c r="J838" s="22" t="s">
        <v>37</v>
      </c>
      <c r="K838" s="59"/>
      <c r="L838" s="59" t="s">
        <v>28</v>
      </c>
      <c r="M838" s="59"/>
      <c r="N838" s="59" t="s">
        <v>28</v>
      </c>
      <c r="O838" s="59"/>
      <c r="P838" s="59"/>
      <c r="Q838" s="93"/>
      <c r="R838" s="94"/>
    </row>
    <row r="839" spans="1:18" s="5" customFormat="1" ht="27" customHeight="1">
      <c r="A839" s="3"/>
      <c r="B839" s="101" t="s">
        <v>185</v>
      </c>
      <c r="C839" s="103">
        <v>30</v>
      </c>
      <c r="D839" s="120" t="s">
        <v>206</v>
      </c>
      <c r="E839" s="119">
        <v>3</v>
      </c>
      <c r="F839" s="109" t="s">
        <v>209</v>
      </c>
      <c r="G839" s="111">
        <v>3</v>
      </c>
      <c r="H839" s="113" t="s">
        <v>46</v>
      </c>
      <c r="I839" s="43" t="s">
        <v>26</v>
      </c>
      <c r="J839" s="44" t="s">
        <v>29</v>
      </c>
      <c r="K839" s="59" t="s">
        <v>28</v>
      </c>
      <c r="L839" s="59" t="s">
        <v>28</v>
      </c>
      <c r="M839" s="59"/>
      <c r="N839" s="59"/>
      <c r="O839" s="59"/>
      <c r="P839" s="59" t="s">
        <v>28</v>
      </c>
      <c r="Q839" s="93"/>
      <c r="R839" s="94"/>
    </row>
    <row r="840" spans="1:18" s="5" customFormat="1" ht="27" customHeight="1">
      <c r="A840" s="3"/>
      <c r="B840" s="101"/>
      <c r="C840" s="103"/>
      <c r="D840" s="121"/>
      <c r="E840" s="119"/>
      <c r="F840" s="109"/>
      <c r="G840" s="111"/>
      <c r="H840" s="113"/>
      <c r="I840" s="43" t="s">
        <v>26</v>
      </c>
      <c r="J840" s="44" t="s">
        <v>35</v>
      </c>
      <c r="K840" s="59" t="s">
        <v>28</v>
      </c>
      <c r="L840" s="59" t="s">
        <v>28</v>
      </c>
      <c r="M840" s="59"/>
      <c r="N840" s="59"/>
      <c r="O840" s="59"/>
      <c r="P840" s="59" t="s">
        <v>28</v>
      </c>
      <c r="Q840" s="93"/>
      <c r="R840" s="94"/>
    </row>
    <row r="841" spans="1:18" s="5" customFormat="1" ht="27" customHeight="1">
      <c r="A841" s="3"/>
      <c r="B841" s="101"/>
      <c r="C841" s="103"/>
      <c r="D841" s="121"/>
      <c r="E841" s="119"/>
      <c r="F841" s="109"/>
      <c r="G841" s="111"/>
      <c r="H841" s="113"/>
      <c r="I841" s="43" t="s">
        <v>36</v>
      </c>
      <c r="J841" s="22" t="s">
        <v>51</v>
      </c>
      <c r="K841" s="59"/>
      <c r="L841" s="59" t="s">
        <v>28</v>
      </c>
      <c r="M841" s="59"/>
      <c r="N841" s="59"/>
      <c r="O841" s="59"/>
      <c r="P841" s="59"/>
      <c r="Q841" s="93"/>
      <c r="R841" s="94"/>
    </row>
    <row r="842" spans="1:18" s="5" customFormat="1" ht="28.5">
      <c r="A842" s="3"/>
      <c r="B842" s="101"/>
      <c r="C842" s="103"/>
      <c r="D842" s="121"/>
      <c r="E842" s="119"/>
      <c r="F842" s="109"/>
      <c r="G842" s="111"/>
      <c r="H842" s="113"/>
      <c r="I842" s="43" t="s">
        <v>36</v>
      </c>
      <c r="J842" s="22" t="s">
        <v>52</v>
      </c>
      <c r="K842" s="59"/>
      <c r="L842" s="59" t="s">
        <v>28</v>
      </c>
      <c r="M842" s="59"/>
      <c r="N842" s="59"/>
      <c r="O842" s="59"/>
      <c r="P842" s="59"/>
      <c r="Q842" s="93"/>
      <c r="R842" s="94"/>
    </row>
    <row r="843" spans="1:18" s="5" customFormat="1" ht="27" customHeight="1">
      <c r="A843" s="3"/>
      <c r="B843" s="101"/>
      <c r="C843" s="103"/>
      <c r="D843" s="122"/>
      <c r="E843" s="119"/>
      <c r="F843" s="109"/>
      <c r="G843" s="111"/>
      <c r="H843" s="113"/>
      <c r="I843" s="43" t="s">
        <v>36</v>
      </c>
      <c r="J843" s="22" t="s">
        <v>37</v>
      </c>
      <c r="K843" s="59"/>
      <c r="L843" s="59" t="s">
        <v>28</v>
      </c>
      <c r="M843" s="59"/>
      <c r="N843" s="59" t="s">
        <v>28</v>
      </c>
      <c r="O843" s="59"/>
      <c r="P843" s="59"/>
      <c r="Q843" s="93"/>
      <c r="R843" s="94"/>
    </row>
    <row r="844" spans="1:18" s="5" customFormat="1" ht="27" customHeight="1">
      <c r="A844" s="3"/>
      <c r="B844" s="101" t="s">
        <v>185</v>
      </c>
      <c r="C844" s="103">
        <v>32</v>
      </c>
      <c r="D844" s="105" t="s">
        <v>86</v>
      </c>
      <c r="E844" s="115">
        <v>1</v>
      </c>
      <c r="F844" s="116" t="s">
        <v>210</v>
      </c>
      <c r="G844" s="111">
        <v>3</v>
      </c>
      <c r="H844" s="113" t="s">
        <v>25</v>
      </c>
      <c r="I844" s="43" t="s">
        <v>26</v>
      </c>
      <c r="J844" s="44" t="s">
        <v>29</v>
      </c>
      <c r="K844" s="59" t="s">
        <v>28</v>
      </c>
      <c r="L844" s="59" t="s">
        <v>28</v>
      </c>
      <c r="M844" s="59"/>
      <c r="N844" s="59"/>
      <c r="O844" s="59"/>
      <c r="P844" s="59"/>
      <c r="Q844" s="93"/>
      <c r="R844" s="94"/>
    </row>
    <row r="845" spans="1:18" s="5" customFormat="1" ht="27" customHeight="1">
      <c r="A845" s="3"/>
      <c r="B845" s="101"/>
      <c r="C845" s="103"/>
      <c r="D845" s="105"/>
      <c r="E845" s="115"/>
      <c r="F845" s="116"/>
      <c r="G845" s="111"/>
      <c r="H845" s="113"/>
      <c r="I845" s="43" t="s">
        <v>26</v>
      </c>
      <c r="J845" s="44" t="s">
        <v>35</v>
      </c>
      <c r="K845" s="59" t="s">
        <v>28</v>
      </c>
      <c r="L845" s="59" t="s">
        <v>28</v>
      </c>
      <c r="M845" s="59"/>
      <c r="N845" s="59"/>
      <c r="O845" s="59"/>
      <c r="P845" s="59"/>
      <c r="Q845" s="93"/>
      <c r="R845" s="94"/>
    </row>
    <row r="846" spans="1:18" s="5" customFormat="1" ht="27" customHeight="1">
      <c r="A846" s="3"/>
      <c r="B846" s="101"/>
      <c r="C846" s="103"/>
      <c r="D846" s="105"/>
      <c r="E846" s="115"/>
      <c r="F846" s="116"/>
      <c r="G846" s="111"/>
      <c r="H846" s="113"/>
      <c r="I846" s="43" t="s">
        <v>36</v>
      </c>
      <c r="J846" s="44" t="s">
        <v>37</v>
      </c>
      <c r="K846" s="59"/>
      <c r="L846" s="59" t="s">
        <v>28</v>
      </c>
      <c r="M846" s="59"/>
      <c r="N846" s="59" t="s">
        <v>28</v>
      </c>
      <c r="O846" s="59"/>
      <c r="P846" s="59"/>
      <c r="Q846" s="93"/>
      <c r="R846" s="94"/>
    </row>
    <row r="847" spans="1:18" s="5" customFormat="1" ht="27" customHeight="1">
      <c r="A847" s="3"/>
      <c r="B847" s="101" t="s">
        <v>185</v>
      </c>
      <c r="C847" s="103">
        <v>32</v>
      </c>
      <c r="D847" s="105" t="s">
        <v>86</v>
      </c>
      <c r="E847" s="115">
        <v>2</v>
      </c>
      <c r="F847" s="116" t="s">
        <v>211</v>
      </c>
      <c r="G847" s="111">
        <v>3</v>
      </c>
      <c r="H847" s="113" t="s">
        <v>25</v>
      </c>
      <c r="I847" s="43" t="s">
        <v>26</v>
      </c>
      <c r="J847" s="44" t="s">
        <v>29</v>
      </c>
      <c r="K847" s="59" t="s">
        <v>28</v>
      </c>
      <c r="L847" s="59" t="s">
        <v>28</v>
      </c>
      <c r="M847" s="59"/>
      <c r="N847" s="59"/>
      <c r="O847" s="59"/>
      <c r="P847" s="59"/>
      <c r="Q847" s="93"/>
      <c r="R847" s="94"/>
    </row>
    <row r="848" spans="1:18" s="5" customFormat="1" ht="27" customHeight="1">
      <c r="A848" s="3"/>
      <c r="B848" s="101"/>
      <c r="C848" s="103"/>
      <c r="D848" s="105"/>
      <c r="E848" s="115"/>
      <c r="F848" s="116"/>
      <c r="G848" s="111"/>
      <c r="H848" s="113"/>
      <c r="I848" s="43" t="s">
        <v>26</v>
      </c>
      <c r="J848" s="44" t="s">
        <v>35</v>
      </c>
      <c r="K848" s="59" t="s">
        <v>28</v>
      </c>
      <c r="L848" s="59" t="s">
        <v>28</v>
      </c>
      <c r="M848" s="59"/>
      <c r="N848" s="59"/>
      <c r="O848" s="59"/>
      <c r="P848" s="59"/>
      <c r="Q848" s="93"/>
      <c r="R848" s="94"/>
    </row>
    <row r="849" spans="1:18" s="5" customFormat="1" ht="27" customHeight="1">
      <c r="A849" s="3"/>
      <c r="B849" s="101"/>
      <c r="C849" s="103"/>
      <c r="D849" s="105"/>
      <c r="E849" s="115"/>
      <c r="F849" s="116"/>
      <c r="G849" s="111"/>
      <c r="H849" s="113"/>
      <c r="I849" s="43" t="s">
        <v>36</v>
      </c>
      <c r="J849" s="44" t="s">
        <v>37</v>
      </c>
      <c r="K849" s="59"/>
      <c r="L849" s="59" t="s">
        <v>28</v>
      </c>
      <c r="M849" s="59"/>
      <c r="N849" s="59" t="s">
        <v>28</v>
      </c>
      <c r="O849" s="59"/>
      <c r="P849" s="59"/>
      <c r="Q849" s="93"/>
      <c r="R849" s="94"/>
    </row>
    <row r="850" spans="1:18" s="5" customFormat="1" ht="27" customHeight="1">
      <c r="A850" s="3"/>
      <c r="B850" s="101" t="s">
        <v>185</v>
      </c>
      <c r="C850" s="103">
        <v>36</v>
      </c>
      <c r="D850" s="105" t="s">
        <v>212</v>
      </c>
      <c r="E850" s="115" t="s">
        <v>32</v>
      </c>
      <c r="F850" s="116" t="s">
        <v>32</v>
      </c>
      <c r="G850" s="111">
        <v>3</v>
      </c>
      <c r="H850" s="113" t="s">
        <v>25</v>
      </c>
      <c r="I850" s="43" t="s">
        <v>26</v>
      </c>
      <c r="J850" s="44" t="s">
        <v>29</v>
      </c>
      <c r="K850" s="59" t="s">
        <v>28</v>
      </c>
      <c r="L850" s="59" t="s">
        <v>28</v>
      </c>
      <c r="M850" s="59"/>
      <c r="N850" s="59"/>
      <c r="O850" s="59"/>
      <c r="P850" s="59"/>
      <c r="Q850" s="93"/>
      <c r="R850" s="94"/>
    </row>
    <row r="851" spans="1:18" s="5" customFormat="1" ht="27" customHeight="1">
      <c r="A851" s="3"/>
      <c r="B851" s="101"/>
      <c r="C851" s="103"/>
      <c r="D851" s="105"/>
      <c r="E851" s="115"/>
      <c r="F851" s="116"/>
      <c r="G851" s="111"/>
      <c r="H851" s="113"/>
      <c r="I851" s="43" t="s">
        <v>26</v>
      </c>
      <c r="J851" s="44" t="s">
        <v>35</v>
      </c>
      <c r="K851" s="59" t="s">
        <v>28</v>
      </c>
      <c r="L851" s="59" t="s">
        <v>28</v>
      </c>
      <c r="M851" s="59"/>
      <c r="N851" s="59"/>
      <c r="O851" s="59"/>
      <c r="P851" s="59"/>
      <c r="Q851" s="93"/>
      <c r="R851" s="94"/>
    </row>
    <row r="852" spans="1:18" s="5" customFormat="1" ht="27" customHeight="1">
      <c r="A852" s="3"/>
      <c r="B852" s="101"/>
      <c r="C852" s="103"/>
      <c r="D852" s="105"/>
      <c r="E852" s="115"/>
      <c r="F852" s="116"/>
      <c r="G852" s="111"/>
      <c r="H852" s="113"/>
      <c r="I852" s="43" t="s">
        <v>36</v>
      </c>
      <c r="J852" s="44" t="s">
        <v>37</v>
      </c>
      <c r="K852" s="59"/>
      <c r="L852" s="59" t="s">
        <v>28</v>
      </c>
      <c r="M852" s="59"/>
      <c r="N852" s="59" t="s">
        <v>28</v>
      </c>
      <c r="O852" s="59"/>
      <c r="P852" s="59"/>
      <c r="Q852" s="93"/>
      <c r="R852" s="94"/>
    </row>
    <row r="853" spans="1:18" s="5" customFormat="1" ht="27" customHeight="1">
      <c r="A853" s="3"/>
      <c r="B853" s="101" t="s">
        <v>185</v>
      </c>
      <c r="C853" s="103">
        <v>46</v>
      </c>
      <c r="D853" s="105" t="s">
        <v>65</v>
      </c>
      <c r="E853" s="119">
        <v>1</v>
      </c>
      <c r="F853" s="109" t="s">
        <v>213</v>
      </c>
      <c r="G853" s="111">
        <v>3</v>
      </c>
      <c r="H853" s="113" t="s">
        <v>46</v>
      </c>
      <c r="I853" s="43" t="s">
        <v>26</v>
      </c>
      <c r="J853" s="44" t="s">
        <v>29</v>
      </c>
      <c r="K853" s="59" t="s">
        <v>28</v>
      </c>
      <c r="L853" s="59" t="s">
        <v>28</v>
      </c>
      <c r="M853" s="59"/>
      <c r="N853" s="59"/>
      <c r="O853" s="59"/>
      <c r="P853" s="59" t="s">
        <v>28</v>
      </c>
      <c r="Q853" s="93"/>
      <c r="R853" s="94"/>
    </row>
    <row r="854" spans="1:18" s="5" customFormat="1" ht="27" customHeight="1">
      <c r="A854" s="3"/>
      <c r="B854" s="101"/>
      <c r="C854" s="103"/>
      <c r="D854" s="105"/>
      <c r="E854" s="119"/>
      <c r="F854" s="109"/>
      <c r="G854" s="111"/>
      <c r="H854" s="113"/>
      <c r="I854" s="43" t="s">
        <v>26</v>
      </c>
      <c r="J854" s="44" t="s">
        <v>35</v>
      </c>
      <c r="K854" s="59" t="s">
        <v>28</v>
      </c>
      <c r="L854" s="59" t="s">
        <v>28</v>
      </c>
      <c r="M854" s="59"/>
      <c r="N854" s="59"/>
      <c r="O854" s="59"/>
      <c r="P854" s="59" t="s">
        <v>28</v>
      </c>
      <c r="Q854" s="93"/>
      <c r="R854" s="94"/>
    </row>
    <row r="855" spans="1:18" s="5" customFormat="1" ht="27" customHeight="1">
      <c r="A855" s="3"/>
      <c r="B855" s="101"/>
      <c r="C855" s="103"/>
      <c r="D855" s="105"/>
      <c r="E855" s="119"/>
      <c r="F855" s="109"/>
      <c r="G855" s="111"/>
      <c r="H855" s="113"/>
      <c r="I855" s="43" t="s">
        <v>36</v>
      </c>
      <c r="J855" s="22" t="s">
        <v>51</v>
      </c>
      <c r="K855" s="59"/>
      <c r="L855" s="59" t="s">
        <v>28</v>
      </c>
      <c r="M855" s="59"/>
      <c r="N855" s="59"/>
      <c r="O855" s="59"/>
      <c r="P855" s="59"/>
      <c r="Q855" s="93"/>
      <c r="R855" s="94"/>
    </row>
    <row r="856" spans="1:18" s="5" customFormat="1" ht="28.5">
      <c r="A856" s="3"/>
      <c r="B856" s="101"/>
      <c r="C856" s="103"/>
      <c r="D856" s="105"/>
      <c r="E856" s="119"/>
      <c r="F856" s="109"/>
      <c r="G856" s="111"/>
      <c r="H856" s="113"/>
      <c r="I856" s="43" t="s">
        <v>36</v>
      </c>
      <c r="J856" s="22" t="s">
        <v>52</v>
      </c>
      <c r="K856" s="59"/>
      <c r="L856" s="59" t="s">
        <v>28</v>
      </c>
      <c r="M856" s="59"/>
      <c r="N856" s="59"/>
      <c r="O856" s="59"/>
      <c r="P856" s="59"/>
      <c r="Q856" s="93"/>
      <c r="R856" s="94"/>
    </row>
    <row r="857" spans="1:18" s="5" customFormat="1" ht="27" customHeight="1">
      <c r="A857" s="3"/>
      <c r="B857" s="101"/>
      <c r="C857" s="103"/>
      <c r="D857" s="105"/>
      <c r="E857" s="119"/>
      <c r="F857" s="109"/>
      <c r="G857" s="111"/>
      <c r="H857" s="113"/>
      <c r="I857" s="43" t="s">
        <v>36</v>
      </c>
      <c r="J857" s="22" t="s">
        <v>37</v>
      </c>
      <c r="K857" s="59"/>
      <c r="L857" s="59" t="s">
        <v>28</v>
      </c>
      <c r="M857" s="59"/>
      <c r="N857" s="59" t="s">
        <v>28</v>
      </c>
      <c r="O857" s="59"/>
      <c r="P857" s="59"/>
      <c r="Q857" s="93"/>
      <c r="R857" s="94"/>
    </row>
    <row r="858" spans="1:18" s="5" customFormat="1" ht="27" customHeight="1">
      <c r="A858" s="3"/>
      <c r="B858" s="101" t="s">
        <v>185</v>
      </c>
      <c r="C858" s="103">
        <v>46</v>
      </c>
      <c r="D858" s="105" t="s">
        <v>65</v>
      </c>
      <c r="E858" s="119">
        <v>9</v>
      </c>
      <c r="F858" s="109" t="s">
        <v>214</v>
      </c>
      <c r="G858" s="111">
        <v>3</v>
      </c>
      <c r="H858" s="113" t="s">
        <v>46</v>
      </c>
      <c r="I858" s="43" t="s">
        <v>26</v>
      </c>
      <c r="J858" s="44" t="s">
        <v>29</v>
      </c>
      <c r="K858" s="59" t="s">
        <v>28</v>
      </c>
      <c r="L858" s="59" t="s">
        <v>28</v>
      </c>
      <c r="M858" s="59"/>
      <c r="N858" s="59"/>
      <c r="O858" s="59"/>
      <c r="P858" s="59" t="s">
        <v>28</v>
      </c>
      <c r="Q858" s="93"/>
      <c r="R858" s="94"/>
    </row>
    <row r="859" spans="1:18" s="5" customFormat="1" ht="27" customHeight="1">
      <c r="A859" s="3"/>
      <c r="B859" s="101"/>
      <c r="C859" s="103"/>
      <c r="D859" s="105"/>
      <c r="E859" s="119"/>
      <c r="F859" s="109"/>
      <c r="G859" s="111"/>
      <c r="H859" s="113"/>
      <c r="I859" s="43" t="s">
        <v>26</v>
      </c>
      <c r="J859" s="44" t="s">
        <v>35</v>
      </c>
      <c r="K859" s="59" t="s">
        <v>28</v>
      </c>
      <c r="L859" s="59" t="s">
        <v>28</v>
      </c>
      <c r="M859" s="59"/>
      <c r="N859" s="59"/>
      <c r="O859" s="59"/>
      <c r="P859" s="59" t="s">
        <v>28</v>
      </c>
      <c r="Q859" s="93"/>
      <c r="R859" s="94"/>
    </row>
    <row r="860" spans="1:18" s="5" customFormat="1" ht="27" customHeight="1">
      <c r="A860" s="3"/>
      <c r="B860" s="101"/>
      <c r="C860" s="103"/>
      <c r="D860" s="105"/>
      <c r="E860" s="119"/>
      <c r="F860" s="109"/>
      <c r="G860" s="111"/>
      <c r="H860" s="113"/>
      <c r="I860" s="43" t="s">
        <v>36</v>
      </c>
      <c r="J860" s="22" t="s">
        <v>51</v>
      </c>
      <c r="K860" s="59"/>
      <c r="L860" s="59" t="s">
        <v>28</v>
      </c>
      <c r="M860" s="59"/>
      <c r="N860" s="59"/>
      <c r="O860" s="59"/>
      <c r="P860" s="59"/>
      <c r="Q860" s="93"/>
      <c r="R860" s="94"/>
    </row>
    <row r="861" spans="1:18" s="5" customFormat="1" ht="28.5">
      <c r="A861" s="3"/>
      <c r="B861" s="101"/>
      <c r="C861" s="103"/>
      <c r="D861" s="105"/>
      <c r="E861" s="119"/>
      <c r="F861" s="109"/>
      <c r="G861" s="111"/>
      <c r="H861" s="113"/>
      <c r="I861" s="43" t="s">
        <v>36</v>
      </c>
      <c r="J861" s="22" t="s">
        <v>52</v>
      </c>
      <c r="K861" s="59"/>
      <c r="L861" s="59" t="s">
        <v>28</v>
      </c>
      <c r="M861" s="59"/>
      <c r="N861" s="59"/>
      <c r="O861" s="59"/>
      <c r="P861" s="59"/>
      <c r="Q861" s="93"/>
      <c r="R861" s="94"/>
    </row>
    <row r="862" spans="1:18" s="5" customFormat="1" ht="27" customHeight="1">
      <c r="A862" s="3"/>
      <c r="B862" s="101"/>
      <c r="C862" s="103"/>
      <c r="D862" s="105"/>
      <c r="E862" s="119"/>
      <c r="F862" s="109"/>
      <c r="G862" s="111"/>
      <c r="H862" s="113"/>
      <c r="I862" s="43" t="s">
        <v>36</v>
      </c>
      <c r="J862" s="22" t="s">
        <v>37</v>
      </c>
      <c r="K862" s="59"/>
      <c r="L862" s="59" t="s">
        <v>28</v>
      </c>
      <c r="M862" s="59"/>
      <c r="N862" s="59" t="s">
        <v>28</v>
      </c>
      <c r="O862" s="59"/>
      <c r="P862" s="59"/>
      <c r="Q862" s="93"/>
      <c r="R862" s="94"/>
    </row>
    <row r="863" spans="1:18" s="5" customFormat="1" ht="27" customHeight="1">
      <c r="A863" s="3"/>
      <c r="B863" s="101" t="s">
        <v>185</v>
      </c>
      <c r="C863" s="117">
        <v>46</v>
      </c>
      <c r="D863" s="105" t="s">
        <v>65</v>
      </c>
      <c r="E863" s="118">
        <v>12</v>
      </c>
      <c r="F863" s="116" t="s">
        <v>215</v>
      </c>
      <c r="G863" s="111">
        <v>3</v>
      </c>
      <c r="H863" s="113" t="s">
        <v>25</v>
      </c>
      <c r="I863" s="43" t="s">
        <v>26</v>
      </c>
      <c r="J863" s="44" t="s">
        <v>29</v>
      </c>
      <c r="K863" s="59" t="s">
        <v>28</v>
      </c>
      <c r="L863" s="59" t="s">
        <v>28</v>
      </c>
      <c r="M863" s="59"/>
      <c r="N863" s="59"/>
      <c r="O863" s="59"/>
      <c r="P863" s="59"/>
      <c r="Q863" s="93"/>
      <c r="R863" s="94"/>
    </row>
    <row r="864" spans="1:18" s="5" customFormat="1" ht="27" customHeight="1">
      <c r="A864" s="3"/>
      <c r="B864" s="101"/>
      <c r="C864" s="117"/>
      <c r="D864" s="105"/>
      <c r="E864" s="118"/>
      <c r="F864" s="116"/>
      <c r="G864" s="111"/>
      <c r="H864" s="113"/>
      <c r="I864" s="43" t="s">
        <v>26</v>
      </c>
      <c r="J864" s="44" t="s">
        <v>35</v>
      </c>
      <c r="K864" s="59" t="s">
        <v>28</v>
      </c>
      <c r="L864" s="59" t="s">
        <v>28</v>
      </c>
      <c r="M864" s="59"/>
      <c r="N864" s="59"/>
      <c r="O864" s="59"/>
      <c r="P864" s="59"/>
      <c r="Q864" s="93"/>
      <c r="R864" s="94"/>
    </row>
    <row r="865" spans="1:18" s="5" customFormat="1" ht="27" customHeight="1">
      <c r="A865" s="3"/>
      <c r="B865" s="101"/>
      <c r="C865" s="117"/>
      <c r="D865" s="105"/>
      <c r="E865" s="118"/>
      <c r="F865" s="116"/>
      <c r="G865" s="111"/>
      <c r="H865" s="113"/>
      <c r="I865" s="43" t="s">
        <v>36</v>
      </c>
      <c r="J865" s="44" t="s">
        <v>37</v>
      </c>
      <c r="K865" s="59"/>
      <c r="L865" s="59" t="s">
        <v>28</v>
      </c>
      <c r="M865" s="59"/>
      <c r="N865" s="59" t="s">
        <v>28</v>
      </c>
      <c r="O865" s="59"/>
      <c r="P865" s="59"/>
      <c r="Q865" s="93"/>
      <c r="R865" s="94"/>
    </row>
    <row r="866" spans="1:18" s="5" customFormat="1" ht="27" customHeight="1">
      <c r="A866" s="3"/>
      <c r="B866" s="101"/>
      <c r="C866" s="117"/>
      <c r="D866" s="105"/>
      <c r="E866" s="118"/>
      <c r="F866" s="116"/>
      <c r="G866" s="111"/>
      <c r="H866" s="113"/>
      <c r="I866" s="43" t="s">
        <v>36</v>
      </c>
      <c r="J866" s="44" t="s">
        <v>49</v>
      </c>
      <c r="K866" s="59"/>
      <c r="L866" s="59" t="s">
        <v>28</v>
      </c>
      <c r="M866" s="59"/>
      <c r="N866" s="59"/>
      <c r="O866" s="59"/>
      <c r="P866" s="59"/>
      <c r="Q866" s="93"/>
      <c r="R866" s="94"/>
    </row>
    <row r="867" spans="1:18" s="5" customFormat="1" ht="27" customHeight="1">
      <c r="A867" s="3"/>
      <c r="B867" s="101" t="s">
        <v>185</v>
      </c>
      <c r="C867" s="103">
        <v>46</v>
      </c>
      <c r="D867" s="105" t="s">
        <v>65</v>
      </c>
      <c r="E867" s="119">
        <v>15</v>
      </c>
      <c r="F867" s="109" t="s">
        <v>216</v>
      </c>
      <c r="G867" s="111">
        <v>3</v>
      </c>
      <c r="H867" s="113" t="s">
        <v>46</v>
      </c>
      <c r="I867" s="43" t="s">
        <v>26</v>
      </c>
      <c r="J867" s="44" t="s">
        <v>29</v>
      </c>
      <c r="K867" s="59" t="s">
        <v>28</v>
      </c>
      <c r="L867" s="59" t="s">
        <v>28</v>
      </c>
      <c r="M867" s="59"/>
      <c r="N867" s="59"/>
      <c r="O867" s="59"/>
      <c r="P867" s="59" t="s">
        <v>28</v>
      </c>
      <c r="Q867" s="93"/>
      <c r="R867" s="94"/>
    </row>
    <row r="868" spans="1:18" s="5" customFormat="1" ht="27" customHeight="1">
      <c r="A868" s="3"/>
      <c r="B868" s="101"/>
      <c r="C868" s="103"/>
      <c r="D868" s="105"/>
      <c r="E868" s="119"/>
      <c r="F868" s="109"/>
      <c r="G868" s="111"/>
      <c r="H868" s="113"/>
      <c r="I868" s="43" t="s">
        <v>26</v>
      </c>
      <c r="J868" s="44" t="s">
        <v>35</v>
      </c>
      <c r="K868" s="59" t="s">
        <v>28</v>
      </c>
      <c r="L868" s="59" t="s">
        <v>28</v>
      </c>
      <c r="M868" s="59"/>
      <c r="N868" s="59"/>
      <c r="O868" s="59"/>
      <c r="P868" s="59" t="s">
        <v>28</v>
      </c>
      <c r="Q868" s="93"/>
      <c r="R868" s="94"/>
    </row>
    <row r="869" spans="1:18" s="5" customFormat="1" ht="27" customHeight="1">
      <c r="A869" s="3"/>
      <c r="B869" s="101"/>
      <c r="C869" s="103"/>
      <c r="D869" s="105"/>
      <c r="E869" s="119"/>
      <c r="F869" s="109"/>
      <c r="G869" s="111"/>
      <c r="H869" s="113"/>
      <c r="I869" s="43" t="s">
        <v>36</v>
      </c>
      <c r="J869" s="22" t="s">
        <v>51</v>
      </c>
      <c r="K869" s="59"/>
      <c r="L869" s="59" t="s">
        <v>28</v>
      </c>
      <c r="M869" s="59"/>
      <c r="N869" s="59"/>
      <c r="O869" s="59"/>
      <c r="P869" s="59"/>
      <c r="Q869" s="93"/>
      <c r="R869" s="94"/>
    </row>
    <row r="870" spans="1:18" s="5" customFormat="1" ht="28.5">
      <c r="A870" s="3"/>
      <c r="B870" s="101"/>
      <c r="C870" s="103"/>
      <c r="D870" s="105"/>
      <c r="E870" s="119"/>
      <c r="F870" s="109"/>
      <c r="G870" s="111"/>
      <c r="H870" s="113"/>
      <c r="I870" s="43" t="s">
        <v>36</v>
      </c>
      <c r="J870" s="22" t="s">
        <v>52</v>
      </c>
      <c r="K870" s="59"/>
      <c r="L870" s="59" t="s">
        <v>28</v>
      </c>
      <c r="M870" s="59"/>
      <c r="N870" s="59"/>
      <c r="O870" s="59"/>
      <c r="P870" s="59"/>
      <c r="Q870" s="93"/>
      <c r="R870" s="94"/>
    </row>
    <row r="871" spans="1:18" s="5" customFormat="1" ht="27" customHeight="1">
      <c r="A871" s="3"/>
      <c r="B871" s="101"/>
      <c r="C871" s="103"/>
      <c r="D871" s="105"/>
      <c r="E871" s="119"/>
      <c r="F871" s="109"/>
      <c r="G871" s="111"/>
      <c r="H871" s="113"/>
      <c r="I871" s="43" t="s">
        <v>36</v>
      </c>
      <c r="J871" s="22" t="s">
        <v>37</v>
      </c>
      <c r="K871" s="59"/>
      <c r="L871" s="59" t="s">
        <v>28</v>
      </c>
      <c r="M871" s="59"/>
      <c r="N871" s="59" t="s">
        <v>28</v>
      </c>
      <c r="O871" s="59"/>
      <c r="P871" s="59"/>
      <c r="Q871" s="93"/>
      <c r="R871" s="94"/>
    </row>
    <row r="872" spans="1:18" s="5" customFormat="1" ht="27" customHeight="1">
      <c r="A872" s="3"/>
      <c r="B872" s="101" t="s">
        <v>185</v>
      </c>
      <c r="C872" s="103">
        <v>46</v>
      </c>
      <c r="D872" s="105" t="s">
        <v>65</v>
      </c>
      <c r="E872" s="119">
        <v>17</v>
      </c>
      <c r="F872" s="109" t="s">
        <v>217</v>
      </c>
      <c r="G872" s="111">
        <v>3</v>
      </c>
      <c r="H872" s="113" t="s">
        <v>46</v>
      </c>
      <c r="I872" s="43" t="s">
        <v>26</v>
      </c>
      <c r="J872" s="44" t="s">
        <v>29</v>
      </c>
      <c r="K872" s="59" t="s">
        <v>28</v>
      </c>
      <c r="L872" s="59" t="s">
        <v>28</v>
      </c>
      <c r="M872" s="59"/>
      <c r="N872" s="59"/>
      <c r="O872" s="59"/>
      <c r="P872" s="59" t="s">
        <v>28</v>
      </c>
      <c r="Q872" s="93"/>
      <c r="R872" s="94"/>
    </row>
    <row r="873" spans="1:18" s="5" customFormat="1" ht="27" customHeight="1">
      <c r="A873" s="3"/>
      <c r="B873" s="101"/>
      <c r="C873" s="103"/>
      <c r="D873" s="105"/>
      <c r="E873" s="119"/>
      <c r="F873" s="109"/>
      <c r="G873" s="111"/>
      <c r="H873" s="113"/>
      <c r="I873" s="43" t="s">
        <v>26</v>
      </c>
      <c r="J873" s="44" t="s">
        <v>35</v>
      </c>
      <c r="K873" s="59" t="s">
        <v>28</v>
      </c>
      <c r="L873" s="59" t="s">
        <v>28</v>
      </c>
      <c r="M873" s="59"/>
      <c r="N873" s="59"/>
      <c r="O873" s="59"/>
      <c r="P873" s="59" t="s">
        <v>28</v>
      </c>
      <c r="Q873" s="93"/>
      <c r="R873" s="94"/>
    </row>
    <row r="874" spans="1:18" s="5" customFormat="1" ht="27" customHeight="1">
      <c r="A874" s="3"/>
      <c r="B874" s="101"/>
      <c r="C874" s="103"/>
      <c r="D874" s="105"/>
      <c r="E874" s="119"/>
      <c r="F874" s="109"/>
      <c r="G874" s="111"/>
      <c r="H874" s="113"/>
      <c r="I874" s="43" t="s">
        <v>36</v>
      </c>
      <c r="J874" s="22" t="s">
        <v>51</v>
      </c>
      <c r="K874" s="59"/>
      <c r="L874" s="59" t="s">
        <v>28</v>
      </c>
      <c r="M874" s="59"/>
      <c r="N874" s="59"/>
      <c r="O874" s="59"/>
      <c r="P874" s="59"/>
      <c r="Q874" s="93"/>
      <c r="R874" s="94"/>
    </row>
    <row r="875" spans="1:18" s="5" customFormat="1" ht="28.5">
      <c r="A875" s="3"/>
      <c r="B875" s="101"/>
      <c r="C875" s="103"/>
      <c r="D875" s="105"/>
      <c r="E875" s="119"/>
      <c r="F875" s="109"/>
      <c r="G875" s="111"/>
      <c r="H875" s="113"/>
      <c r="I875" s="43" t="s">
        <v>36</v>
      </c>
      <c r="J875" s="22" t="s">
        <v>52</v>
      </c>
      <c r="K875" s="59"/>
      <c r="L875" s="59" t="s">
        <v>28</v>
      </c>
      <c r="M875" s="59"/>
      <c r="N875" s="59"/>
      <c r="O875" s="59"/>
      <c r="P875" s="59"/>
      <c r="Q875" s="93"/>
      <c r="R875" s="94"/>
    </row>
    <row r="876" spans="1:18" s="5" customFormat="1" ht="27" customHeight="1">
      <c r="A876" s="3"/>
      <c r="B876" s="101"/>
      <c r="C876" s="103"/>
      <c r="D876" s="105"/>
      <c r="E876" s="119"/>
      <c r="F876" s="109"/>
      <c r="G876" s="111"/>
      <c r="H876" s="113"/>
      <c r="I876" s="43" t="s">
        <v>36</v>
      </c>
      <c r="J876" s="22" t="s">
        <v>37</v>
      </c>
      <c r="K876" s="59"/>
      <c r="L876" s="59" t="s">
        <v>28</v>
      </c>
      <c r="M876" s="59"/>
      <c r="N876" s="59" t="s">
        <v>28</v>
      </c>
      <c r="O876" s="59"/>
      <c r="P876" s="59"/>
      <c r="Q876" s="93"/>
      <c r="R876" s="94"/>
    </row>
    <row r="877" spans="1:18" s="5" customFormat="1" ht="27" customHeight="1">
      <c r="A877" s="3"/>
      <c r="B877" s="101" t="s">
        <v>185</v>
      </c>
      <c r="C877" s="103">
        <v>52</v>
      </c>
      <c r="D877" s="105" t="s">
        <v>88</v>
      </c>
      <c r="E877" s="119">
        <v>10</v>
      </c>
      <c r="F877" s="109" t="s">
        <v>218</v>
      </c>
      <c r="G877" s="111">
        <v>3</v>
      </c>
      <c r="H877" s="113" t="s">
        <v>46</v>
      </c>
      <c r="I877" s="43" t="s">
        <v>26</v>
      </c>
      <c r="J877" s="44" t="s">
        <v>29</v>
      </c>
      <c r="K877" s="59" t="s">
        <v>28</v>
      </c>
      <c r="L877" s="59" t="s">
        <v>28</v>
      </c>
      <c r="M877" s="59"/>
      <c r="N877" s="59"/>
      <c r="O877" s="59"/>
      <c r="P877" s="59" t="s">
        <v>28</v>
      </c>
      <c r="Q877" s="93"/>
      <c r="R877" s="94"/>
    </row>
    <row r="878" spans="1:18" s="5" customFormat="1" ht="27" customHeight="1">
      <c r="A878" s="3"/>
      <c r="B878" s="101"/>
      <c r="C878" s="103"/>
      <c r="D878" s="105"/>
      <c r="E878" s="119"/>
      <c r="F878" s="109"/>
      <c r="G878" s="111"/>
      <c r="H878" s="113"/>
      <c r="I878" s="43" t="s">
        <v>26</v>
      </c>
      <c r="J878" s="44" t="s">
        <v>35</v>
      </c>
      <c r="K878" s="59" t="s">
        <v>28</v>
      </c>
      <c r="L878" s="59" t="s">
        <v>28</v>
      </c>
      <c r="M878" s="59"/>
      <c r="N878" s="59"/>
      <c r="O878" s="59"/>
      <c r="P878" s="59" t="s">
        <v>28</v>
      </c>
      <c r="Q878" s="93"/>
      <c r="R878" s="94"/>
    </row>
    <row r="879" spans="1:18" s="5" customFormat="1" ht="27" customHeight="1">
      <c r="A879" s="3"/>
      <c r="B879" s="101"/>
      <c r="C879" s="103"/>
      <c r="D879" s="105"/>
      <c r="E879" s="119"/>
      <c r="F879" s="109"/>
      <c r="G879" s="111"/>
      <c r="H879" s="113"/>
      <c r="I879" s="43" t="s">
        <v>36</v>
      </c>
      <c r="J879" s="22" t="s">
        <v>51</v>
      </c>
      <c r="K879" s="59"/>
      <c r="L879" s="59" t="s">
        <v>28</v>
      </c>
      <c r="M879" s="59"/>
      <c r="N879" s="59"/>
      <c r="O879" s="59"/>
      <c r="P879" s="59"/>
      <c r="Q879" s="93"/>
      <c r="R879" s="94"/>
    </row>
    <row r="880" spans="1:18" s="5" customFormat="1" ht="28.5">
      <c r="A880" s="3"/>
      <c r="B880" s="101"/>
      <c r="C880" s="103"/>
      <c r="D880" s="105"/>
      <c r="E880" s="119"/>
      <c r="F880" s="109"/>
      <c r="G880" s="111"/>
      <c r="H880" s="113"/>
      <c r="I880" s="43" t="s">
        <v>36</v>
      </c>
      <c r="J880" s="22" t="s">
        <v>52</v>
      </c>
      <c r="K880" s="59"/>
      <c r="L880" s="59" t="s">
        <v>28</v>
      </c>
      <c r="M880" s="59"/>
      <c r="N880" s="59"/>
      <c r="O880" s="59"/>
      <c r="P880" s="59"/>
      <c r="Q880" s="93"/>
      <c r="R880" s="94"/>
    </row>
    <row r="881" spans="1:18" s="5" customFormat="1" ht="27" customHeight="1">
      <c r="A881" s="3"/>
      <c r="B881" s="101"/>
      <c r="C881" s="103"/>
      <c r="D881" s="105"/>
      <c r="E881" s="119"/>
      <c r="F881" s="109"/>
      <c r="G881" s="111"/>
      <c r="H881" s="113"/>
      <c r="I881" s="43" t="s">
        <v>36</v>
      </c>
      <c r="J881" s="22" t="s">
        <v>37</v>
      </c>
      <c r="K881" s="59"/>
      <c r="L881" s="59" t="s">
        <v>28</v>
      </c>
      <c r="M881" s="59"/>
      <c r="N881" s="59" t="s">
        <v>28</v>
      </c>
      <c r="O881" s="59"/>
      <c r="P881" s="59"/>
      <c r="Q881" s="93"/>
      <c r="R881" s="94"/>
    </row>
    <row r="882" spans="1:18" s="5" customFormat="1" ht="27" customHeight="1">
      <c r="A882" s="3"/>
      <c r="B882" s="101" t="s">
        <v>185</v>
      </c>
      <c r="C882" s="117">
        <v>52</v>
      </c>
      <c r="D882" s="105" t="s">
        <v>88</v>
      </c>
      <c r="E882" s="118">
        <v>17</v>
      </c>
      <c r="F882" s="116" t="s">
        <v>219</v>
      </c>
      <c r="G882" s="111">
        <v>3</v>
      </c>
      <c r="H882" s="113" t="s">
        <v>25</v>
      </c>
      <c r="I882" s="43" t="s">
        <v>26</v>
      </c>
      <c r="J882" s="44" t="s">
        <v>29</v>
      </c>
      <c r="K882" s="59" t="s">
        <v>28</v>
      </c>
      <c r="L882" s="59" t="s">
        <v>28</v>
      </c>
      <c r="M882" s="59"/>
      <c r="N882" s="59"/>
      <c r="O882" s="59"/>
      <c r="P882" s="59"/>
      <c r="Q882" s="93"/>
      <c r="R882" s="94"/>
    </row>
    <row r="883" spans="1:18" s="5" customFormat="1" ht="27" customHeight="1">
      <c r="A883" s="3"/>
      <c r="B883" s="101"/>
      <c r="C883" s="117"/>
      <c r="D883" s="105"/>
      <c r="E883" s="118"/>
      <c r="F883" s="116"/>
      <c r="G883" s="111"/>
      <c r="H883" s="113"/>
      <c r="I883" s="43" t="s">
        <v>26</v>
      </c>
      <c r="J883" s="44" t="s">
        <v>35</v>
      </c>
      <c r="K883" s="59" t="s">
        <v>28</v>
      </c>
      <c r="L883" s="59" t="s">
        <v>28</v>
      </c>
      <c r="M883" s="59"/>
      <c r="N883" s="59"/>
      <c r="O883" s="59"/>
      <c r="P883" s="59"/>
      <c r="Q883" s="93"/>
      <c r="R883" s="94"/>
    </row>
    <row r="884" spans="1:18" s="5" customFormat="1" ht="27" customHeight="1">
      <c r="A884" s="3"/>
      <c r="B884" s="101"/>
      <c r="C884" s="117"/>
      <c r="D884" s="105"/>
      <c r="E884" s="118"/>
      <c r="F884" s="116"/>
      <c r="G884" s="111"/>
      <c r="H884" s="113"/>
      <c r="I884" s="43" t="s">
        <v>36</v>
      </c>
      <c r="J884" s="44" t="s">
        <v>37</v>
      </c>
      <c r="K884" s="59"/>
      <c r="L884" s="59" t="s">
        <v>28</v>
      </c>
      <c r="M884" s="59"/>
      <c r="N884" s="59" t="s">
        <v>28</v>
      </c>
      <c r="O884" s="59"/>
      <c r="P884" s="59"/>
      <c r="Q884" s="93"/>
      <c r="R884" s="94"/>
    </row>
    <row r="885" spans="1:18" s="5" customFormat="1" ht="27" customHeight="1">
      <c r="A885" s="3"/>
      <c r="B885" s="101"/>
      <c r="C885" s="117"/>
      <c r="D885" s="105"/>
      <c r="E885" s="118"/>
      <c r="F885" s="116"/>
      <c r="G885" s="111"/>
      <c r="H885" s="113"/>
      <c r="I885" s="43" t="s">
        <v>36</v>
      </c>
      <c r="J885" s="44" t="s">
        <v>49</v>
      </c>
      <c r="K885" s="59"/>
      <c r="L885" s="59" t="s">
        <v>28</v>
      </c>
      <c r="M885" s="59"/>
      <c r="N885" s="59"/>
      <c r="O885" s="59"/>
      <c r="P885" s="59"/>
      <c r="Q885" s="93"/>
      <c r="R885" s="94"/>
    </row>
    <row r="886" spans="1:18" s="5" customFormat="1" ht="27" customHeight="1">
      <c r="A886" s="3"/>
      <c r="B886" s="101" t="s">
        <v>185</v>
      </c>
      <c r="C886" s="103">
        <v>56</v>
      </c>
      <c r="D886" s="105" t="s">
        <v>220</v>
      </c>
      <c r="E886" s="115">
        <v>1</v>
      </c>
      <c r="F886" s="116" t="s">
        <v>221</v>
      </c>
      <c r="G886" s="111">
        <v>3</v>
      </c>
      <c r="H886" s="113" t="s">
        <v>25</v>
      </c>
      <c r="I886" s="43" t="s">
        <v>26</v>
      </c>
      <c r="J886" s="44" t="s">
        <v>29</v>
      </c>
      <c r="K886" s="59" t="s">
        <v>28</v>
      </c>
      <c r="L886" s="59" t="s">
        <v>28</v>
      </c>
      <c r="M886" s="59"/>
      <c r="N886" s="59"/>
      <c r="O886" s="59"/>
      <c r="P886" s="59"/>
      <c r="Q886" s="93"/>
      <c r="R886" s="94"/>
    </row>
    <row r="887" spans="1:18" s="5" customFormat="1" ht="27" customHeight="1">
      <c r="A887" s="3"/>
      <c r="B887" s="101"/>
      <c r="C887" s="103"/>
      <c r="D887" s="105"/>
      <c r="E887" s="115"/>
      <c r="F887" s="116"/>
      <c r="G887" s="111"/>
      <c r="H887" s="113"/>
      <c r="I887" s="43" t="s">
        <v>26</v>
      </c>
      <c r="J887" s="44" t="s">
        <v>35</v>
      </c>
      <c r="K887" s="59" t="s">
        <v>28</v>
      </c>
      <c r="L887" s="59" t="s">
        <v>28</v>
      </c>
      <c r="M887" s="59"/>
      <c r="N887" s="59"/>
      <c r="O887" s="59"/>
      <c r="P887" s="59"/>
      <c r="Q887" s="93"/>
      <c r="R887" s="94"/>
    </row>
    <row r="888" spans="1:18" s="5" customFormat="1" ht="27" customHeight="1">
      <c r="A888" s="3"/>
      <c r="B888" s="101"/>
      <c r="C888" s="103"/>
      <c r="D888" s="105"/>
      <c r="E888" s="115"/>
      <c r="F888" s="116"/>
      <c r="G888" s="111"/>
      <c r="H888" s="113"/>
      <c r="I888" s="43" t="s">
        <v>36</v>
      </c>
      <c r="J888" s="44" t="s">
        <v>37</v>
      </c>
      <c r="K888" s="59"/>
      <c r="L888" s="59" t="s">
        <v>28</v>
      </c>
      <c r="M888" s="59"/>
      <c r="N888" s="59" t="s">
        <v>28</v>
      </c>
      <c r="O888" s="59"/>
      <c r="P888" s="59"/>
      <c r="Q888" s="93"/>
      <c r="R888" s="94"/>
    </row>
    <row r="889" spans="1:18" s="5" customFormat="1" ht="27" customHeight="1">
      <c r="A889" s="3"/>
      <c r="B889" s="101" t="s">
        <v>185</v>
      </c>
      <c r="C889" s="103">
        <v>56</v>
      </c>
      <c r="D889" s="105" t="s">
        <v>220</v>
      </c>
      <c r="E889" s="115">
        <v>2</v>
      </c>
      <c r="F889" s="116" t="s">
        <v>222</v>
      </c>
      <c r="G889" s="111">
        <v>3</v>
      </c>
      <c r="H889" s="113" t="s">
        <v>25</v>
      </c>
      <c r="I889" s="43" t="s">
        <v>26</v>
      </c>
      <c r="J889" s="44" t="s">
        <v>29</v>
      </c>
      <c r="K889" s="59" t="s">
        <v>28</v>
      </c>
      <c r="L889" s="59" t="s">
        <v>28</v>
      </c>
      <c r="M889" s="59"/>
      <c r="N889" s="59"/>
      <c r="O889" s="59"/>
      <c r="P889" s="59"/>
      <c r="Q889" s="93"/>
      <c r="R889" s="94"/>
    </row>
    <row r="890" spans="1:18" s="5" customFormat="1" ht="27" customHeight="1">
      <c r="A890" s="3"/>
      <c r="B890" s="101"/>
      <c r="C890" s="103"/>
      <c r="D890" s="105"/>
      <c r="E890" s="115"/>
      <c r="F890" s="116"/>
      <c r="G890" s="111"/>
      <c r="H890" s="113"/>
      <c r="I890" s="43" t="s">
        <v>26</v>
      </c>
      <c r="J890" s="44" t="s">
        <v>35</v>
      </c>
      <c r="K890" s="59" t="s">
        <v>28</v>
      </c>
      <c r="L890" s="59" t="s">
        <v>28</v>
      </c>
      <c r="M890" s="59"/>
      <c r="N890" s="59"/>
      <c r="O890" s="59"/>
      <c r="P890" s="59"/>
      <c r="Q890" s="93"/>
      <c r="R890" s="94"/>
    </row>
    <row r="891" spans="1:18" s="5" customFormat="1" ht="27" customHeight="1">
      <c r="A891" s="3"/>
      <c r="B891" s="101"/>
      <c r="C891" s="103"/>
      <c r="D891" s="105"/>
      <c r="E891" s="115"/>
      <c r="F891" s="116"/>
      <c r="G891" s="111"/>
      <c r="H891" s="113"/>
      <c r="I891" s="43" t="s">
        <v>36</v>
      </c>
      <c r="J891" s="44" t="s">
        <v>37</v>
      </c>
      <c r="K891" s="59"/>
      <c r="L891" s="59" t="s">
        <v>28</v>
      </c>
      <c r="M891" s="59"/>
      <c r="N891" s="59" t="s">
        <v>28</v>
      </c>
      <c r="O891" s="59"/>
      <c r="P891" s="59"/>
      <c r="Q891" s="93"/>
      <c r="R891" s="94"/>
    </row>
    <row r="892" spans="1:18" s="5" customFormat="1" ht="27" customHeight="1">
      <c r="A892" s="3"/>
      <c r="B892" s="101" t="s">
        <v>185</v>
      </c>
      <c r="C892" s="103">
        <v>56</v>
      </c>
      <c r="D892" s="105" t="s">
        <v>220</v>
      </c>
      <c r="E892" s="115">
        <v>3</v>
      </c>
      <c r="F892" s="116" t="s">
        <v>223</v>
      </c>
      <c r="G892" s="111">
        <v>3</v>
      </c>
      <c r="H892" s="113" t="s">
        <v>25</v>
      </c>
      <c r="I892" s="43" t="s">
        <v>26</v>
      </c>
      <c r="J892" s="44" t="s">
        <v>29</v>
      </c>
      <c r="K892" s="59" t="s">
        <v>28</v>
      </c>
      <c r="L892" s="59" t="s">
        <v>28</v>
      </c>
      <c r="M892" s="59"/>
      <c r="N892" s="59"/>
      <c r="O892" s="59"/>
      <c r="P892" s="59"/>
      <c r="Q892" s="93"/>
      <c r="R892" s="94"/>
    </row>
    <row r="893" spans="1:18" s="5" customFormat="1" ht="27" customHeight="1">
      <c r="A893" s="3"/>
      <c r="B893" s="101"/>
      <c r="C893" s="103"/>
      <c r="D893" s="105"/>
      <c r="E893" s="115"/>
      <c r="F893" s="116"/>
      <c r="G893" s="111"/>
      <c r="H893" s="113"/>
      <c r="I893" s="43" t="s">
        <v>26</v>
      </c>
      <c r="J893" s="44" t="s">
        <v>35</v>
      </c>
      <c r="K893" s="59" t="s">
        <v>28</v>
      </c>
      <c r="L893" s="59" t="s">
        <v>28</v>
      </c>
      <c r="M893" s="59"/>
      <c r="N893" s="59"/>
      <c r="O893" s="59"/>
      <c r="P893" s="59"/>
      <c r="Q893" s="93"/>
      <c r="R893" s="94"/>
    </row>
    <row r="894" spans="1:18" s="5" customFormat="1" ht="27" customHeight="1">
      <c r="A894" s="3"/>
      <c r="B894" s="101"/>
      <c r="C894" s="103"/>
      <c r="D894" s="105"/>
      <c r="E894" s="115"/>
      <c r="F894" s="116"/>
      <c r="G894" s="111"/>
      <c r="H894" s="113"/>
      <c r="I894" s="43" t="s">
        <v>36</v>
      </c>
      <c r="J894" s="44" t="s">
        <v>37</v>
      </c>
      <c r="K894" s="59"/>
      <c r="L894" s="59" t="s">
        <v>28</v>
      </c>
      <c r="M894" s="59"/>
      <c r="N894" s="59" t="s">
        <v>28</v>
      </c>
      <c r="O894" s="59"/>
      <c r="P894" s="59"/>
      <c r="Q894" s="93"/>
      <c r="R894" s="94"/>
    </row>
    <row r="895" spans="1:18" s="5" customFormat="1" ht="27" customHeight="1">
      <c r="A895" s="3"/>
      <c r="B895" s="101" t="s">
        <v>185</v>
      </c>
      <c r="C895" s="103">
        <v>62</v>
      </c>
      <c r="D895" s="105" t="s">
        <v>224</v>
      </c>
      <c r="E895" s="115" t="s">
        <v>32</v>
      </c>
      <c r="F895" s="116" t="s">
        <v>32</v>
      </c>
      <c r="G895" s="111">
        <v>3</v>
      </c>
      <c r="H895" s="113" t="s">
        <v>25</v>
      </c>
      <c r="I895" s="43" t="s">
        <v>26</v>
      </c>
      <c r="J895" s="44" t="s">
        <v>29</v>
      </c>
      <c r="K895" s="59" t="s">
        <v>28</v>
      </c>
      <c r="L895" s="59" t="s">
        <v>28</v>
      </c>
      <c r="M895" s="59"/>
      <c r="N895" s="59"/>
      <c r="O895" s="59"/>
      <c r="P895" s="59"/>
      <c r="Q895" s="93"/>
      <c r="R895" s="94"/>
    </row>
    <row r="896" spans="1:18" s="5" customFormat="1" ht="27" customHeight="1">
      <c r="A896" s="3"/>
      <c r="B896" s="101"/>
      <c r="C896" s="103"/>
      <c r="D896" s="105"/>
      <c r="E896" s="115"/>
      <c r="F896" s="116"/>
      <c r="G896" s="111"/>
      <c r="H896" s="113"/>
      <c r="I896" s="43" t="s">
        <v>26</v>
      </c>
      <c r="J896" s="44" t="s">
        <v>35</v>
      </c>
      <c r="K896" s="59" t="s">
        <v>28</v>
      </c>
      <c r="L896" s="59" t="s">
        <v>28</v>
      </c>
      <c r="M896" s="59"/>
      <c r="N896" s="59"/>
      <c r="O896" s="59"/>
      <c r="P896" s="59"/>
      <c r="Q896" s="93"/>
      <c r="R896" s="94"/>
    </row>
    <row r="897" spans="1:18" s="5" customFormat="1" ht="27" customHeight="1">
      <c r="A897" s="3"/>
      <c r="B897" s="101"/>
      <c r="C897" s="103"/>
      <c r="D897" s="105"/>
      <c r="E897" s="115"/>
      <c r="F897" s="116"/>
      <c r="G897" s="111"/>
      <c r="H897" s="113"/>
      <c r="I897" s="43" t="s">
        <v>36</v>
      </c>
      <c r="J897" s="44" t="s">
        <v>37</v>
      </c>
      <c r="K897" s="59"/>
      <c r="L897" s="59" t="s">
        <v>28</v>
      </c>
      <c r="M897" s="59"/>
      <c r="N897" s="59" t="s">
        <v>28</v>
      </c>
      <c r="O897" s="59"/>
      <c r="P897" s="59"/>
      <c r="Q897" s="93"/>
      <c r="R897" s="94"/>
    </row>
    <row r="898" spans="1:18" s="5" customFormat="1" ht="27" customHeight="1">
      <c r="A898" s="3"/>
      <c r="B898" s="101" t="s">
        <v>225</v>
      </c>
      <c r="C898" s="103">
        <v>2</v>
      </c>
      <c r="D898" s="105" t="s">
        <v>23</v>
      </c>
      <c r="E898" s="115">
        <v>2</v>
      </c>
      <c r="F898" s="116" t="s">
        <v>226</v>
      </c>
      <c r="G898" s="111">
        <v>3</v>
      </c>
      <c r="H898" s="113" t="s">
        <v>25</v>
      </c>
      <c r="I898" s="43" t="s">
        <v>26</v>
      </c>
      <c r="J898" s="44" t="s">
        <v>29</v>
      </c>
      <c r="K898" s="59" t="s">
        <v>28</v>
      </c>
      <c r="L898" s="59" t="s">
        <v>28</v>
      </c>
      <c r="M898" s="59"/>
      <c r="N898" s="59"/>
      <c r="O898" s="59"/>
      <c r="P898" s="59"/>
      <c r="Q898" s="93"/>
      <c r="R898" s="94"/>
    </row>
    <row r="899" spans="1:18" s="5" customFormat="1" ht="27" customHeight="1">
      <c r="A899" s="3"/>
      <c r="B899" s="101"/>
      <c r="C899" s="103"/>
      <c r="D899" s="105"/>
      <c r="E899" s="115"/>
      <c r="F899" s="116"/>
      <c r="G899" s="111"/>
      <c r="H899" s="113"/>
      <c r="I899" s="43" t="s">
        <v>26</v>
      </c>
      <c r="J899" s="44" t="s">
        <v>35</v>
      </c>
      <c r="K899" s="59" t="s">
        <v>28</v>
      </c>
      <c r="L899" s="59" t="s">
        <v>28</v>
      </c>
      <c r="M899" s="59"/>
      <c r="N899" s="59"/>
      <c r="O899" s="59"/>
      <c r="P899" s="59"/>
      <c r="Q899" s="93"/>
      <c r="R899" s="94"/>
    </row>
    <row r="900" spans="1:18" s="5" customFormat="1" ht="27" customHeight="1">
      <c r="A900" s="3"/>
      <c r="B900" s="101"/>
      <c r="C900" s="103"/>
      <c r="D900" s="105"/>
      <c r="E900" s="115"/>
      <c r="F900" s="116"/>
      <c r="G900" s="111"/>
      <c r="H900" s="113"/>
      <c r="I900" s="43" t="s">
        <v>36</v>
      </c>
      <c r="J900" s="44" t="s">
        <v>37</v>
      </c>
      <c r="K900" s="59"/>
      <c r="L900" s="59" t="s">
        <v>28</v>
      </c>
      <c r="M900" s="59"/>
      <c r="N900" s="59" t="s">
        <v>28</v>
      </c>
      <c r="O900" s="59"/>
      <c r="P900" s="59"/>
      <c r="Q900" s="93"/>
      <c r="R900" s="94"/>
    </row>
    <row r="901" spans="1:18" s="5" customFormat="1" ht="27" customHeight="1">
      <c r="A901" s="3"/>
      <c r="B901" s="101" t="s">
        <v>225</v>
      </c>
      <c r="C901" s="103">
        <v>2</v>
      </c>
      <c r="D901" s="105" t="s">
        <v>23</v>
      </c>
      <c r="E901" s="115">
        <v>8</v>
      </c>
      <c r="F901" s="116" t="s">
        <v>227</v>
      </c>
      <c r="G901" s="111">
        <v>3</v>
      </c>
      <c r="H901" s="113" t="s">
        <v>25</v>
      </c>
      <c r="I901" s="43" t="s">
        <v>26</v>
      </c>
      <c r="J901" s="44" t="s">
        <v>29</v>
      </c>
      <c r="K901" s="59" t="s">
        <v>28</v>
      </c>
      <c r="L901" s="59" t="s">
        <v>28</v>
      </c>
      <c r="M901" s="59"/>
      <c r="N901" s="59"/>
      <c r="O901" s="59"/>
      <c r="P901" s="59"/>
      <c r="Q901" s="93"/>
      <c r="R901" s="94"/>
    </row>
    <row r="902" spans="1:18" s="5" customFormat="1" ht="27" customHeight="1">
      <c r="A902" s="3"/>
      <c r="B902" s="101"/>
      <c r="C902" s="103"/>
      <c r="D902" s="105"/>
      <c r="E902" s="115"/>
      <c r="F902" s="116"/>
      <c r="G902" s="111"/>
      <c r="H902" s="113"/>
      <c r="I902" s="43" t="s">
        <v>26</v>
      </c>
      <c r="J902" s="44" t="s">
        <v>35</v>
      </c>
      <c r="K902" s="59" t="s">
        <v>28</v>
      </c>
      <c r="L902" s="59" t="s">
        <v>28</v>
      </c>
      <c r="M902" s="59"/>
      <c r="N902" s="59"/>
      <c r="O902" s="59"/>
      <c r="P902" s="59"/>
      <c r="Q902" s="93"/>
      <c r="R902" s="94"/>
    </row>
    <row r="903" spans="1:18" s="5" customFormat="1" ht="27" customHeight="1">
      <c r="A903" s="3"/>
      <c r="B903" s="101"/>
      <c r="C903" s="103"/>
      <c r="D903" s="105"/>
      <c r="E903" s="115"/>
      <c r="F903" s="116"/>
      <c r="G903" s="111"/>
      <c r="H903" s="113"/>
      <c r="I903" s="43" t="s">
        <v>36</v>
      </c>
      <c r="J903" s="44" t="s">
        <v>37</v>
      </c>
      <c r="K903" s="59"/>
      <c r="L903" s="59" t="s">
        <v>28</v>
      </c>
      <c r="M903" s="59"/>
      <c r="N903" s="59" t="s">
        <v>28</v>
      </c>
      <c r="O903" s="59"/>
      <c r="P903" s="59"/>
      <c r="Q903" s="93"/>
      <c r="R903" s="94"/>
    </row>
    <row r="904" spans="1:18" s="5" customFormat="1" ht="27" customHeight="1">
      <c r="A904" s="3"/>
      <c r="B904" s="101" t="s">
        <v>225</v>
      </c>
      <c r="C904" s="103">
        <v>2</v>
      </c>
      <c r="D904" s="105" t="s">
        <v>23</v>
      </c>
      <c r="E904" s="115">
        <v>11</v>
      </c>
      <c r="F904" s="116" t="s">
        <v>228</v>
      </c>
      <c r="G904" s="111">
        <v>3</v>
      </c>
      <c r="H904" s="113" t="s">
        <v>25</v>
      </c>
      <c r="I904" s="43" t="s">
        <v>26</v>
      </c>
      <c r="J904" s="44" t="s">
        <v>29</v>
      </c>
      <c r="K904" s="59" t="s">
        <v>28</v>
      </c>
      <c r="L904" s="59" t="s">
        <v>28</v>
      </c>
      <c r="M904" s="59"/>
      <c r="N904" s="59"/>
      <c r="O904" s="59"/>
      <c r="P904" s="59"/>
      <c r="Q904" s="93"/>
      <c r="R904" s="94"/>
    </row>
    <row r="905" spans="1:18" s="5" customFormat="1" ht="27" customHeight="1">
      <c r="A905" s="3"/>
      <c r="B905" s="101"/>
      <c r="C905" s="103"/>
      <c r="D905" s="105"/>
      <c r="E905" s="115"/>
      <c r="F905" s="116"/>
      <c r="G905" s="111"/>
      <c r="H905" s="113"/>
      <c r="I905" s="43" t="s">
        <v>26</v>
      </c>
      <c r="J905" s="44" t="s">
        <v>35</v>
      </c>
      <c r="K905" s="59" t="s">
        <v>28</v>
      </c>
      <c r="L905" s="59" t="s">
        <v>28</v>
      </c>
      <c r="M905" s="59"/>
      <c r="N905" s="59"/>
      <c r="O905" s="59"/>
      <c r="P905" s="59"/>
      <c r="Q905" s="93"/>
      <c r="R905" s="94"/>
    </row>
    <row r="906" spans="1:18" s="5" customFormat="1" ht="27" customHeight="1">
      <c r="A906" s="3"/>
      <c r="B906" s="101"/>
      <c r="C906" s="103"/>
      <c r="D906" s="105"/>
      <c r="E906" s="115"/>
      <c r="F906" s="116"/>
      <c r="G906" s="111"/>
      <c r="H906" s="113"/>
      <c r="I906" s="43" t="s">
        <v>36</v>
      </c>
      <c r="J906" s="44" t="s">
        <v>37</v>
      </c>
      <c r="K906" s="59"/>
      <c r="L906" s="59" t="s">
        <v>28</v>
      </c>
      <c r="M906" s="59"/>
      <c r="N906" s="59" t="s">
        <v>28</v>
      </c>
      <c r="O906" s="59"/>
      <c r="P906" s="59"/>
      <c r="Q906" s="93"/>
      <c r="R906" s="94"/>
    </row>
    <row r="907" spans="1:18" s="5" customFormat="1" ht="27" customHeight="1">
      <c r="A907" s="3"/>
      <c r="B907" s="101" t="s">
        <v>225</v>
      </c>
      <c r="C907" s="103">
        <v>2</v>
      </c>
      <c r="D907" s="105" t="s">
        <v>23</v>
      </c>
      <c r="E907" s="115">
        <v>30</v>
      </c>
      <c r="F907" s="116" t="s">
        <v>229</v>
      </c>
      <c r="G907" s="111">
        <v>3</v>
      </c>
      <c r="H907" s="113" t="s">
        <v>25</v>
      </c>
      <c r="I907" s="43" t="s">
        <v>26</v>
      </c>
      <c r="J907" s="44" t="s">
        <v>29</v>
      </c>
      <c r="K907" s="59" t="s">
        <v>28</v>
      </c>
      <c r="L907" s="59" t="s">
        <v>28</v>
      </c>
      <c r="M907" s="59"/>
      <c r="N907" s="59"/>
      <c r="O907" s="59"/>
      <c r="P907" s="59"/>
      <c r="Q907" s="93"/>
      <c r="R907" s="94"/>
    </row>
    <row r="908" spans="1:18" s="5" customFormat="1" ht="27" customHeight="1">
      <c r="A908" s="3"/>
      <c r="B908" s="101"/>
      <c r="C908" s="103"/>
      <c r="D908" s="105"/>
      <c r="E908" s="115"/>
      <c r="F908" s="116"/>
      <c r="G908" s="111"/>
      <c r="H908" s="113"/>
      <c r="I908" s="43" t="s">
        <v>26</v>
      </c>
      <c r="J908" s="44" t="s">
        <v>35</v>
      </c>
      <c r="K908" s="59" t="s">
        <v>28</v>
      </c>
      <c r="L908" s="59" t="s">
        <v>28</v>
      </c>
      <c r="M908" s="59"/>
      <c r="N908" s="59"/>
      <c r="O908" s="59"/>
      <c r="P908" s="59"/>
      <c r="Q908" s="93"/>
      <c r="R908" s="94"/>
    </row>
    <row r="909" spans="1:18" s="5" customFormat="1" ht="27" customHeight="1">
      <c r="A909" s="3"/>
      <c r="B909" s="101"/>
      <c r="C909" s="103"/>
      <c r="D909" s="105"/>
      <c r="E909" s="115"/>
      <c r="F909" s="116"/>
      <c r="G909" s="111"/>
      <c r="H909" s="113"/>
      <c r="I909" s="43" t="s">
        <v>36</v>
      </c>
      <c r="J909" s="44" t="s">
        <v>37</v>
      </c>
      <c r="K909" s="59"/>
      <c r="L909" s="59" t="s">
        <v>28</v>
      </c>
      <c r="M909" s="59"/>
      <c r="N909" s="59" t="s">
        <v>28</v>
      </c>
      <c r="O909" s="59"/>
      <c r="P909" s="59"/>
      <c r="Q909" s="93"/>
      <c r="R909" s="94"/>
    </row>
    <row r="910" spans="1:18" s="5" customFormat="1" ht="27" customHeight="1">
      <c r="A910" s="3"/>
      <c r="B910" s="101" t="s">
        <v>225</v>
      </c>
      <c r="C910" s="103">
        <v>5</v>
      </c>
      <c r="D910" s="105" t="s">
        <v>230</v>
      </c>
      <c r="E910" s="115" t="s">
        <v>32</v>
      </c>
      <c r="F910" s="116" t="s">
        <v>32</v>
      </c>
      <c r="G910" s="111">
        <v>3</v>
      </c>
      <c r="H910" s="113" t="s">
        <v>25</v>
      </c>
      <c r="I910" s="43" t="s">
        <v>26</v>
      </c>
      <c r="J910" s="44" t="s">
        <v>29</v>
      </c>
      <c r="K910" s="59" t="s">
        <v>28</v>
      </c>
      <c r="L910" s="59" t="s">
        <v>28</v>
      </c>
      <c r="M910" s="59"/>
      <c r="N910" s="59"/>
      <c r="O910" s="59"/>
      <c r="P910" s="59"/>
      <c r="Q910" s="93"/>
      <c r="R910" s="94"/>
    </row>
    <row r="911" spans="1:18" s="5" customFormat="1" ht="27" customHeight="1">
      <c r="A911" s="3"/>
      <c r="B911" s="101"/>
      <c r="C911" s="103"/>
      <c r="D911" s="105"/>
      <c r="E911" s="115"/>
      <c r="F911" s="116"/>
      <c r="G911" s="111"/>
      <c r="H911" s="113"/>
      <c r="I911" s="43" t="s">
        <v>26</v>
      </c>
      <c r="J911" s="44" t="s">
        <v>35</v>
      </c>
      <c r="K911" s="59" t="s">
        <v>28</v>
      </c>
      <c r="L911" s="59" t="s">
        <v>28</v>
      </c>
      <c r="M911" s="59"/>
      <c r="N911" s="59"/>
      <c r="O911" s="59"/>
      <c r="P911" s="59"/>
      <c r="Q911" s="93"/>
      <c r="R911" s="94"/>
    </row>
    <row r="912" spans="1:18" s="5" customFormat="1" ht="27" customHeight="1">
      <c r="A912" s="3"/>
      <c r="B912" s="101"/>
      <c r="C912" s="103"/>
      <c r="D912" s="105"/>
      <c r="E912" s="115"/>
      <c r="F912" s="116"/>
      <c r="G912" s="111"/>
      <c r="H912" s="113"/>
      <c r="I912" s="43" t="s">
        <v>36</v>
      </c>
      <c r="J912" s="44" t="s">
        <v>37</v>
      </c>
      <c r="K912" s="59"/>
      <c r="L912" s="59" t="s">
        <v>28</v>
      </c>
      <c r="M912" s="59"/>
      <c r="N912" s="59" t="s">
        <v>28</v>
      </c>
      <c r="O912" s="59"/>
      <c r="P912" s="59"/>
      <c r="Q912" s="93"/>
      <c r="R912" s="94"/>
    </row>
    <row r="913" spans="1:18" s="5" customFormat="1" ht="27" customHeight="1">
      <c r="A913" s="3"/>
      <c r="B913" s="101" t="s">
        <v>225</v>
      </c>
      <c r="C913" s="103">
        <v>26</v>
      </c>
      <c r="D913" s="105" t="s">
        <v>231</v>
      </c>
      <c r="E913" s="115" t="s">
        <v>32</v>
      </c>
      <c r="F913" s="116" t="s">
        <v>32</v>
      </c>
      <c r="G913" s="111">
        <v>4</v>
      </c>
      <c r="H913" s="113" t="s">
        <v>118</v>
      </c>
      <c r="I913" s="43" t="s">
        <v>47</v>
      </c>
      <c r="J913" s="44" t="s">
        <v>48</v>
      </c>
      <c r="K913" s="59" t="s">
        <v>28</v>
      </c>
      <c r="L913" s="59" t="s">
        <v>28</v>
      </c>
      <c r="M913" s="59"/>
      <c r="N913" s="59"/>
      <c r="O913" s="59"/>
      <c r="P913" s="59"/>
      <c r="Q913" s="95" t="s">
        <v>119</v>
      </c>
      <c r="R913" s="96"/>
    </row>
    <row r="914" spans="1:18" s="5" customFormat="1" ht="27" customHeight="1">
      <c r="A914" s="3"/>
      <c r="B914" s="101"/>
      <c r="C914" s="103"/>
      <c r="D914" s="105"/>
      <c r="E914" s="115"/>
      <c r="F914" s="116"/>
      <c r="G914" s="111"/>
      <c r="H914" s="113"/>
      <c r="I914" s="43" t="s">
        <v>120</v>
      </c>
      <c r="J914" s="44" t="s">
        <v>121</v>
      </c>
      <c r="K914" s="59" t="s">
        <v>28</v>
      </c>
      <c r="L914" s="59" t="s">
        <v>28</v>
      </c>
      <c r="M914" s="59"/>
      <c r="N914" s="59"/>
      <c r="O914" s="59"/>
      <c r="P914" s="59"/>
      <c r="Q914" s="95" t="s">
        <v>122</v>
      </c>
      <c r="R914" s="96"/>
    </row>
    <row r="915" spans="1:18" s="5" customFormat="1" ht="27" customHeight="1">
      <c r="A915" s="3"/>
      <c r="B915" s="101"/>
      <c r="C915" s="103"/>
      <c r="D915" s="105"/>
      <c r="E915" s="115"/>
      <c r="F915" s="116"/>
      <c r="G915" s="111"/>
      <c r="H915" s="113"/>
      <c r="I915" s="43" t="s">
        <v>120</v>
      </c>
      <c r="J915" s="44" t="s">
        <v>123</v>
      </c>
      <c r="K915" s="59" t="s">
        <v>28</v>
      </c>
      <c r="L915" s="59" t="s">
        <v>28</v>
      </c>
      <c r="M915" s="59"/>
      <c r="N915" s="59"/>
      <c r="O915" s="59"/>
      <c r="P915" s="59"/>
      <c r="Q915" s="95"/>
      <c r="R915" s="96"/>
    </row>
    <row r="916" spans="1:18" s="5" customFormat="1" ht="27" customHeight="1">
      <c r="A916" s="3"/>
      <c r="B916" s="101"/>
      <c r="C916" s="103"/>
      <c r="D916" s="105"/>
      <c r="E916" s="115"/>
      <c r="F916" s="116"/>
      <c r="G916" s="111"/>
      <c r="H916" s="113"/>
      <c r="I916" s="43" t="s">
        <v>36</v>
      </c>
      <c r="J916" s="44" t="s">
        <v>37</v>
      </c>
      <c r="K916" s="59" t="s">
        <v>28</v>
      </c>
      <c r="L916" s="59" t="s">
        <v>28</v>
      </c>
      <c r="M916" s="59"/>
      <c r="N916" s="59" t="s">
        <v>28</v>
      </c>
      <c r="O916" s="59"/>
      <c r="P916" s="59"/>
      <c r="Q916" s="73"/>
      <c r="R916" s="74"/>
    </row>
    <row r="917" spans="1:18" s="5" customFormat="1" ht="27" customHeight="1">
      <c r="A917" s="3"/>
      <c r="B917" s="101" t="s">
        <v>225</v>
      </c>
      <c r="C917" s="103">
        <v>27</v>
      </c>
      <c r="D917" s="105" t="s">
        <v>232</v>
      </c>
      <c r="E917" s="115" t="s">
        <v>32</v>
      </c>
      <c r="F917" s="116" t="s">
        <v>32</v>
      </c>
      <c r="G917" s="111">
        <v>4</v>
      </c>
      <c r="H917" s="113" t="s">
        <v>118</v>
      </c>
      <c r="I917" s="43" t="s">
        <v>47</v>
      </c>
      <c r="J917" s="44" t="s">
        <v>48</v>
      </c>
      <c r="K917" s="59" t="s">
        <v>28</v>
      </c>
      <c r="L917" s="59" t="s">
        <v>28</v>
      </c>
      <c r="M917" s="59"/>
      <c r="N917" s="59"/>
      <c r="O917" s="59"/>
      <c r="P917" s="59"/>
      <c r="Q917" s="95" t="s">
        <v>119</v>
      </c>
      <c r="R917" s="96"/>
    </row>
    <row r="918" spans="1:18" s="5" customFormat="1" ht="27" customHeight="1">
      <c r="A918" s="3"/>
      <c r="B918" s="101"/>
      <c r="C918" s="103"/>
      <c r="D918" s="105"/>
      <c r="E918" s="115"/>
      <c r="F918" s="116"/>
      <c r="G918" s="111"/>
      <c r="H918" s="113"/>
      <c r="I918" s="43" t="s">
        <v>120</v>
      </c>
      <c r="J918" s="44" t="s">
        <v>121</v>
      </c>
      <c r="K918" s="59" t="s">
        <v>28</v>
      </c>
      <c r="L918" s="59" t="s">
        <v>28</v>
      </c>
      <c r="M918" s="59"/>
      <c r="N918" s="59"/>
      <c r="O918" s="59"/>
      <c r="P918" s="59"/>
      <c r="Q918" s="95" t="s">
        <v>122</v>
      </c>
      <c r="R918" s="96"/>
    </row>
    <row r="919" spans="1:18" s="5" customFormat="1" ht="27" customHeight="1">
      <c r="A919" s="3"/>
      <c r="B919" s="101"/>
      <c r="C919" s="103"/>
      <c r="D919" s="105"/>
      <c r="E919" s="115"/>
      <c r="F919" s="116"/>
      <c r="G919" s="111"/>
      <c r="H919" s="113"/>
      <c r="I919" s="43" t="s">
        <v>120</v>
      </c>
      <c r="J919" s="44" t="s">
        <v>123</v>
      </c>
      <c r="K919" s="59" t="s">
        <v>28</v>
      </c>
      <c r="L919" s="59" t="s">
        <v>28</v>
      </c>
      <c r="M919" s="59"/>
      <c r="N919" s="59"/>
      <c r="O919" s="59"/>
      <c r="P919" s="59"/>
      <c r="Q919" s="95"/>
      <c r="R919" s="96"/>
    </row>
    <row r="920" spans="1:18" s="5" customFormat="1" ht="27" customHeight="1">
      <c r="A920" s="3"/>
      <c r="B920" s="101"/>
      <c r="C920" s="103"/>
      <c r="D920" s="105"/>
      <c r="E920" s="115"/>
      <c r="F920" s="116"/>
      <c r="G920" s="111"/>
      <c r="H920" s="113"/>
      <c r="I920" s="43" t="s">
        <v>36</v>
      </c>
      <c r="J920" s="44" t="s">
        <v>37</v>
      </c>
      <c r="K920" s="59" t="s">
        <v>28</v>
      </c>
      <c r="L920" s="59" t="s">
        <v>28</v>
      </c>
      <c r="M920" s="59"/>
      <c r="N920" s="59" t="s">
        <v>28</v>
      </c>
      <c r="O920" s="59"/>
      <c r="P920" s="59"/>
      <c r="Q920" s="73"/>
      <c r="R920" s="74"/>
    </row>
    <row r="921" spans="1:18" s="5" customFormat="1" ht="27" customHeight="1">
      <c r="A921" s="3"/>
      <c r="B921" s="101" t="s">
        <v>225</v>
      </c>
      <c r="C921" s="103">
        <v>28</v>
      </c>
      <c r="D921" s="105" t="s">
        <v>44</v>
      </c>
      <c r="E921" s="107">
        <v>1</v>
      </c>
      <c r="F921" s="109" t="s">
        <v>45</v>
      </c>
      <c r="G921" s="111">
        <v>3</v>
      </c>
      <c r="H921" s="113" t="s">
        <v>46</v>
      </c>
      <c r="I921" s="43" t="s">
        <v>26</v>
      </c>
      <c r="J921" s="44" t="s">
        <v>29</v>
      </c>
      <c r="K921" s="59" t="s">
        <v>28</v>
      </c>
      <c r="L921" s="59" t="s">
        <v>28</v>
      </c>
      <c r="M921" s="59"/>
      <c r="N921" s="59"/>
      <c r="O921" s="59"/>
      <c r="P921" s="59" t="s">
        <v>28</v>
      </c>
      <c r="Q921" s="93"/>
      <c r="R921" s="94"/>
    </row>
    <row r="922" spans="1:18" s="5" customFormat="1" ht="27" customHeight="1">
      <c r="A922" s="3"/>
      <c r="B922" s="101"/>
      <c r="C922" s="103"/>
      <c r="D922" s="105"/>
      <c r="E922" s="107"/>
      <c r="F922" s="109"/>
      <c r="G922" s="111"/>
      <c r="H922" s="113"/>
      <c r="I922" s="43" t="s">
        <v>26</v>
      </c>
      <c r="J922" s="44" t="s">
        <v>35</v>
      </c>
      <c r="K922" s="59" t="s">
        <v>28</v>
      </c>
      <c r="L922" s="59" t="s">
        <v>28</v>
      </c>
      <c r="M922" s="59"/>
      <c r="N922" s="59"/>
      <c r="O922" s="59"/>
      <c r="P922" s="59" t="s">
        <v>28</v>
      </c>
      <c r="Q922" s="93"/>
      <c r="R922" s="94"/>
    </row>
    <row r="923" spans="1:18" s="5" customFormat="1" ht="27" customHeight="1">
      <c r="A923" s="3"/>
      <c r="B923" s="101"/>
      <c r="C923" s="103"/>
      <c r="D923" s="105"/>
      <c r="E923" s="107"/>
      <c r="F923" s="109"/>
      <c r="G923" s="111"/>
      <c r="H923" s="113"/>
      <c r="I923" s="43" t="s">
        <v>36</v>
      </c>
      <c r="J923" s="22" t="s">
        <v>48</v>
      </c>
      <c r="K923" s="59"/>
      <c r="L923" s="59" t="s">
        <v>28</v>
      </c>
      <c r="M923" s="59"/>
      <c r="N923" s="59"/>
      <c r="O923" s="59"/>
      <c r="P923" s="59"/>
      <c r="Q923" s="93"/>
      <c r="R923" s="94"/>
    </row>
    <row r="924" spans="1:18" s="5" customFormat="1" ht="27" customHeight="1">
      <c r="A924" s="3"/>
      <c r="B924" s="101"/>
      <c r="C924" s="103"/>
      <c r="D924" s="105"/>
      <c r="E924" s="107"/>
      <c r="F924" s="109"/>
      <c r="G924" s="111"/>
      <c r="H924" s="113"/>
      <c r="I924" s="43" t="s">
        <v>36</v>
      </c>
      <c r="J924" s="22" t="s">
        <v>49</v>
      </c>
      <c r="K924" s="59"/>
      <c r="L924" s="59" t="s">
        <v>28</v>
      </c>
      <c r="M924" s="59"/>
      <c r="N924" s="59"/>
      <c r="O924" s="59"/>
      <c r="P924" s="59"/>
      <c r="Q924" s="93"/>
      <c r="R924" s="94"/>
    </row>
    <row r="925" spans="1:18" s="5" customFormat="1" ht="27" customHeight="1">
      <c r="A925" s="3"/>
      <c r="B925" s="101"/>
      <c r="C925" s="103"/>
      <c r="D925" s="105"/>
      <c r="E925" s="107"/>
      <c r="F925" s="109"/>
      <c r="G925" s="111"/>
      <c r="H925" s="113"/>
      <c r="I925" s="43" t="s">
        <v>36</v>
      </c>
      <c r="J925" s="22" t="s">
        <v>50</v>
      </c>
      <c r="K925" s="59"/>
      <c r="L925" s="59" t="s">
        <v>28</v>
      </c>
      <c r="M925" s="59"/>
      <c r="N925" s="59"/>
      <c r="O925" s="59"/>
      <c r="P925" s="59"/>
      <c r="Q925" s="93"/>
      <c r="R925" s="94"/>
    </row>
    <row r="926" spans="1:18" s="5" customFormat="1" ht="27" customHeight="1">
      <c r="A926" s="3"/>
      <c r="B926" s="101"/>
      <c r="C926" s="103"/>
      <c r="D926" s="105"/>
      <c r="E926" s="107"/>
      <c r="F926" s="109"/>
      <c r="G926" s="111"/>
      <c r="H926" s="113"/>
      <c r="I926" s="43" t="s">
        <v>36</v>
      </c>
      <c r="J926" s="22" t="s">
        <v>51</v>
      </c>
      <c r="K926" s="59"/>
      <c r="L926" s="59" t="s">
        <v>28</v>
      </c>
      <c r="M926" s="59"/>
      <c r="N926" s="59"/>
      <c r="O926" s="59"/>
      <c r="P926" s="59"/>
      <c r="Q926" s="93"/>
      <c r="R926" s="94"/>
    </row>
    <row r="927" spans="1:18" s="5" customFormat="1" ht="27" customHeight="1">
      <c r="A927" s="3"/>
      <c r="B927" s="101"/>
      <c r="C927" s="103"/>
      <c r="D927" s="105"/>
      <c r="E927" s="107"/>
      <c r="F927" s="109"/>
      <c r="G927" s="111"/>
      <c r="H927" s="113"/>
      <c r="I927" s="43" t="s">
        <v>36</v>
      </c>
      <c r="J927" s="22" t="s">
        <v>52</v>
      </c>
      <c r="K927" s="59"/>
      <c r="L927" s="59" t="s">
        <v>28</v>
      </c>
      <c r="M927" s="59"/>
      <c r="N927" s="59"/>
      <c r="O927" s="59"/>
      <c r="P927" s="59"/>
      <c r="Q927" s="93"/>
      <c r="R927" s="94"/>
    </row>
    <row r="928" spans="1:18" s="5" customFormat="1" ht="27" customHeight="1">
      <c r="A928" s="3"/>
      <c r="B928" s="101"/>
      <c r="C928" s="103"/>
      <c r="D928" s="105"/>
      <c r="E928" s="107"/>
      <c r="F928" s="109"/>
      <c r="G928" s="111"/>
      <c r="H928" s="113"/>
      <c r="I928" s="43" t="s">
        <v>36</v>
      </c>
      <c r="J928" s="22" t="s">
        <v>37</v>
      </c>
      <c r="K928" s="59"/>
      <c r="L928" s="59" t="s">
        <v>28</v>
      </c>
      <c r="M928" s="59"/>
      <c r="N928" s="59" t="s">
        <v>28</v>
      </c>
      <c r="O928" s="59"/>
      <c r="P928" s="59"/>
      <c r="Q928" s="93"/>
      <c r="R928" s="94"/>
    </row>
    <row r="929" spans="1:18" s="5" customFormat="1" ht="27" customHeight="1">
      <c r="A929" s="3"/>
      <c r="B929" s="101" t="s">
        <v>225</v>
      </c>
      <c r="C929" s="103">
        <v>28</v>
      </c>
      <c r="D929" s="105" t="s">
        <v>44</v>
      </c>
      <c r="E929" s="107">
        <v>2</v>
      </c>
      <c r="F929" s="109" t="s">
        <v>53</v>
      </c>
      <c r="G929" s="111">
        <v>3</v>
      </c>
      <c r="H929" s="113" t="s">
        <v>46</v>
      </c>
      <c r="I929" s="43" t="s">
        <v>26</v>
      </c>
      <c r="J929" s="44" t="s">
        <v>29</v>
      </c>
      <c r="K929" s="59" t="s">
        <v>28</v>
      </c>
      <c r="L929" s="59" t="s">
        <v>28</v>
      </c>
      <c r="M929" s="59"/>
      <c r="N929" s="59"/>
      <c r="O929" s="59"/>
      <c r="P929" s="59" t="s">
        <v>28</v>
      </c>
      <c r="Q929" s="93"/>
      <c r="R929" s="94"/>
    </row>
    <row r="930" spans="1:18" s="5" customFormat="1" ht="27" customHeight="1">
      <c r="A930" s="3"/>
      <c r="B930" s="101"/>
      <c r="C930" s="103"/>
      <c r="D930" s="105"/>
      <c r="E930" s="107"/>
      <c r="F930" s="109"/>
      <c r="G930" s="111"/>
      <c r="H930" s="113"/>
      <c r="I930" s="43" t="s">
        <v>26</v>
      </c>
      <c r="J930" s="44" t="s">
        <v>35</v>
      </c>
      <c r="K930" s="59" t="s">
        <v>28</v>
      </c>
      <c r="L930" s="59" t="s">
        <v>28</v>
      </c>
      <c r="M930" s="59"/>
      <c r="N930" s="59"/>
      <c r="O930" s="59"/>
      <c r="P930" s="59" t="s">
        <v>28</v>
      </c>
      <c r="Q930" s="93"/>
      <c r="R930" s="94"/>
    </row>
    <row r="931" spans="1:18" s="5" customFormat="1" ht="27" customHeight="1">
      <c r="A931" s="3"/>
      <c r="B931" s="101"/>
      <c r="C931" s="103"/>
      <c r="D931" s="105"/>
      <c r="E931" s="107"/>
      <c r="F931" s="109"/>
      <c r="G931" s="111"/>
      <c r="H931" s="113"/>
      <c r="I931" s="43" t="s">
        <v>36</v>
      </c>
      <c r="J931" s="22" t="s">
        <v>48</v>
      </c>
      <c r="K931" s="59"/>
      <c r="L931" s="59" t="s">
        <v>28</v>
      </c>
      <c r="M931" s="59"/>
      <c r="N931" s="59"/>
      <c r="O931" s="59"/>
      <c r="P931" s="59"/>
      <c r="Q931" s="93"/>
      <c r="R931" s="94"/>
    </row>
    <row r="932" spans="1:18" s="5" customFormat="1" ht="27" customHeight="1">
      <c r="A932" s="3"/>
      <c r="B932" s="101"/>
      <c r="C932" s="103"/>
      <c r="D932" s="105"/>
      <c r="E932" s="107"/>
      <c r="F932" s="109"/>
      <c r="G932" s="111"/>
      <c r="H932" s="113"/>
      <c r="I932" s="43" t="s">
        <v>36</v>
      </c>
      <c r="J932" s="22" t="s">
        <v>49</v>
      </c>
      <c r="K932" s="59"/>
      <c r="L932" s="59" t="s">
        <v>28</v>
      </c>
      <c r="M932" s="59"/>
      <c r="N932" s="59"/>
      <c r="O932" s="59"/>
      <c r="P932" s="59"/>
      <c r="Q932" s="93"/>
      <c r="R932" s="94"/>
    </row>
    <row r="933" spans="1:18" s="5" customFormat="1" ht="27" customHeight="1">
      <c r="A933" s="3"/>
      <c r="B933" s="101"/>
      <c r="C933" s="103"/>
      <c r="D933" s="105"/>
      <c r="E933" s="107"/>
      <c r="F933" s="109"/>
      <c r="G933" s="111"/>
      <c r="H933" s="113"/>
      <c r="I933" s="43" t="s">
        <v>36</v>
      </c>
      <c r="J933" s="22" t="s">
        <v>50</v>
      </c>
      <c r="K933" s="59"/>
      <c r="L933" s="59" t="s">
        <v>28</v>
      </c>
      <c r="M933" s="59"/>
      <c r="N933" s="59"/>
      <c r="O933" s="59"/>
      <c r="P933" s="59"/>
      <c r="Q933" s="93"/>
      <c r="R933" s="94"/>
    </row>
    <row r="934" spans="1:18" s="5" customFormat="1" ht="27" customHeight="1">
      <c r="A934" s="3"/>
      <c r="B934" s="101"/>
      <c r="C934" s="103"/>
      <c r="D934" s="105"/>
      <c r="E934" s="107"/>
      <c r="F934" s="109"/>
      <c r="G934" s="111"/>
      <c r="H934" s="113"/>
      <c r="I934" s="43" t="s">
        <v>36</v>
      </c>
      <c r="J934" s="22" t="s">
        <v>51</v>
      </c>
      <c r="K934" s="59"/>
      <c r="L934" s="59" t="s">
        <v>28</v>
      </c>
      <c r="M934" s="59"/>
      <c r="N934" s="59"/>
      <c r="O934" s="59"/>
      <c r="P934" s="59"/>
      <c r="Q934" s="93"/>
      <c r="R934" s="94"/>
    </row>
    <row r="935" spans="1:18" s="5" customFormat="1" ht="27" customHeight="1">
      <c r="A935" s="3"/>
      <c r="B935" s="101"/>
      <c r="C935" s="103"/>
      <c r="D935" s="105"/>
      <c r="E935" s="107"/>
      <c r="F935" s="109"/>
      <c r="G935" s="111"/>
      <c r="H935" s="113"/>
      <c r="I935" s="43" t="s">
        <v>36</v>
      </c>
      <c r="J935" s="22" t="s">
        <v>52</v>
      </c>
      <c r="K935" s="59"/>
      <c r="L935" s="59" t="s">
        <v>28</v>
      </c>
      <c r="M935" s="59"/>
      <c r="N935" s="59"/>
      <c r="O935" s="59"/>
      <c r="P935" s="59"/>
      <c r="Q935" s="93"/>
      <c r="R935" s="94"/>
    </row>
    <row r="936" spans="1:18" s="5" customFormat="1" ht="27" customHeight="1">
      <c r="A936" s="3"/>
      <c r="B936" s="101"/>
      <c r="C936" s="103"/>
      <c r="D936" s="105"/>
      <c r="E936" s="107"/>
      <c r="F936" s="109"/>
      <c r="G936" s="111"/>
      <c r="H936" s="113"/>
      <c r="I936" s="43" t="s">
        <v>36</v>
      </c>
      <c r="J936" s="22" t="s">
        <v>37</v>
      </c>
      <c r="K936" s="59"/>
      <c r="L936" s="59" t="s">
        <v>28</v>
      </c>
      <c r="M936" s="59"/>
      <c r="N936" s="59" t="s">
        <v>28</v>
      </c>
      <c r="O936" s="59"/>
      <c r="P936" s="59"/>
      <c r="Q936" s="93"/>
      <c r="R936" s="94"/>
    </row>
    <row r="937" spans="1:18" s="5" customFormat="1" ht="27" customHeight="1">
      <c r="A937" s="3"/>
      <c r="B937" s="101" t="s">
        <v>225</v>
      </c>
      <c r="C937" s="103">
        <v>28</v>
      </c>
      <c r="D937" s="105" t="s">
        <v>44</v>
      </c>
      <c r="E937" s="107">
        <v>4</v>
      </c>
      <c r="F937" s="109" t="s">
        <v>54</v>
      </c>
      <c r="G937" s="111">
        <v>3</v>
      </c>
      <c r="H937" s="113" t="s">
        <v>46</v>
      </c>
      <c r="I937" s="43" t="s">
        <v>26</v>
      </c>
      <c r="J937" s="44" t="s">
        <v>29</v>
      </c>
      <c r="K937" s="59" t="s">
        <v>28</v>
      </c>
      <c r="L937" s="59" t="s">
        <v>28</v>
      </c>
      <c r="M937" s="59"/>
      <c r="N937" s="59"/>
      <c r="O937" s="59"/>
      <c r="P937" s="59" t="s">
        <v>28</v>
      </c>
      <c r="Q937" s="93"/>
      <c r="R937" s="94"/>
    </row>
    <row r="938" spans="1:18" s="5" customFormat="1" ht="27" customHeight="1">
      <c r="A938" s="3"/>
      <c r="B938" s="101"/>
      <c r="C938" s="103"/>
      <c r="D938" s="105"/>
      <c r="E938" s="107"/>
      <c r="F938" s="109"/>
      <c r="G938" s="111"/>
      <c r="H938" s="113"/>
      <c r="I938" s="43" t="s">
        <v>26</v>
      </c>
      <c r="J938" s="44" t="s">
        <v>35</v>
      </c>
      <c r="K938" s="59" t="s">
        <v>28</v>
      </c>
      <c r="L938" s="59" t="s">
        <v>28</v>
      </c>
      <c r="M938" s="59"/>
      <c r="N938" s="59"/>
      <c r="O938" s="59"/>
      <c r="P938" s="59" t="s">
        <v>28</v>
      </c>
      <c r="Q938" s="93"/>
      <c r="R938" s="94"/>
    </row>
    <row r="939" spans="1:18" s="5" customFormat="1" ht="27" customHeight="1">
      <c r="A939" s="3"/>
      <c r="B939" s="101"/>
      <c r="C939" s="103"/>
      <c r="D939" s="105"/>
      <c r="E939" s="107"/>
      <c r="F939" s="109"/>
      <c r="G939" s="111"/>
      <c r="H939" s="113"/>
      <c r="I939" s="43" t="s">
        <v>36</v>
      </c>
      <c r="J939" s="22" t="s">
        <v>48</v>
      </c>
      <c r="K939" s="59"/>
      <c r="L939" s="59" t="s">
        <v>28</v>
      </c>
      <c r="M939" s="59"/>
      <c r="N939" s="59"/>
      <c r="O939" s="59"/>
      <c r="P939" s="59"/>
      <c r="Q939" s="93"/>
      <c r="R939" s="94"/>
    </row>
    <row r="940" spans="1:18" s="5" customFormat="1" ht="27" customHeight="1">
      <c r="A940" s="3"/>
      <c r="B940" s="101"/>
      <c r="C940" s="103"/>
      <c r="D940" s="105"/>
      <c r="E940" s="107"/>
      <c r="F940" s="109"/>
      <c r="G940" s="111"/>
      <c r="H940" s="113"/>
      <c r="I940" s="43" t="s">
        <v>36</v>
      </c>
      <c r="J940" s="22" t="s">
        <v>49</v>
      </c>
      <c r="K940" s="59"/>
      <c r="L940" s="59" t="s">
        <v>28</v>
      </c>
      <c r="M940" s="59"/>
      <c r="N940" s="59"/>
      <c r="O940" s="59"/>
      <c r="P940" s="59"/>
      <c r="Q940" s="93"/>
      <c r="R940" s="94"/>
    </row>
    <row r="941" spans="1:18" s="5" customFormat="1" ht="27" customHeight="1">
      <c r="A941" s="3"/>
      <c r="B941" s="101"/>
      <c r="C941" s="103"/>
      <c r="D941" s="105"/>
      <c r="E941" s="107"/>
      <c r="F941" s="109"/>
      <c r="G941" s="111"/>
      <c r="H941" s="113"/>
      <c r="I941" s="43" t="s">
        <v>36</v>
      </c>
      <c r="J941" s="22" t="s">
        <v>50</v>
      </c>
      <c r="K941" s="59"/>
      <c r="L941" s="59" t="s">
        <v>28</v>
      </c>
      <c r="M941" s="59"/>
      <c r="N941" s="59"/>
      <c r="O941" s="59"/>
      <c r="P941" s="59"/>
      <c r="Q941" s="93"/>
      <c r="R941" s="94"/>
    </row>
    <row r="942" spans="1:18" s="5" customFormat="1" ht="27" customHeight="1">
      <c r="A942" s="3"/>
      <c r="B942" s="101"/>
      <c r="C942" s="103"/>
      <c r="D942" s="105"/>
      <c r="E942" s="107"/>
      <c r="F942" s="109"/>
      <c r="G942" s="111"/>
      <c r="H942" s="113"/>
      <c r="I942" s="43" t="s">
        <v>36</v>
      </c>
      <c r="J942" s="22" t="s">
        <v>51</v>
      </c>
      <c r="K942" s="59"/>
      <c r="L942" s="59" t="s">
        <v>28</v>
      </c>
      <c r="M942" s="59"/>
      <c r="N942" s="59"/>
      <c r="O942" s="59"/>
      <c r="P942" s="59"/>
      <c r="Q942" s="93"/>
      <c r="R942" s="94"/>
    </row>
    <row r="943" spans="1:18" s="5" customFormat="1" ht="27" customHeight="1">
      <c r="A943" s="3"/>
      <c r="B943" s="101"/>
      <c r="C943" s="103"/>
      <c r="D943" s="105"/>
      <c r="E943" s="107"/>
      <c r="F943" s="109"/>
      <c r="G943" s="111"/>
      <c r="H943" s="113"/>
      <c r="I943" s="43" t="s">
        <v>36</v>
      </c>
      <c r="J943" s="22" t="s">
        <v>52</v>
      </c>
      <c r="K943" s="59"/>
      <c r="L943" s="59" t="s">
        <v>28</v>
      </c>
      <c r="M943" s="59"/>
      <c r="N943" s="59"/>
      <c r="O943" s="59"/>
      <c r="P943" s="59"/>
      <c r="Q943" s="93"/>
      <c r="R943" s="94"/>
    </row>
    <row r="944" spans="1:18" s="5" customFormat="1" ht="27" customHeight="1">
      <c r="A944" s="3"/>
      <c r="B944" s="101"/>
      <c r="C944" s="103"/>
      <c r="D944" s="105"/>
      <c r="E944" s="107"/>
      <c r="F944" s="109"/>
      <c r="G944" s="111"/>
      <c r="H944" s="113"/>
      <c r="I944" s="43" t="s">
        <v>36</v>
      </c>
      <c r="J944" s="22" t="s">
        <v>37</v>
      </c>
      <c r="K944" s="59"/>
      <c r="L944" s="59" t="s">
        <v>28</v>
      </c>
      <c r="M944" s="59"/>
      <c r="N944" s="59" t="s">
        <v>28</v>
      </c>
      <c r="O944" s="59"/>
      <c r="P944" s="59"/>
      <c r="Q944" s="93"/>
      <c r="R944" s="94"/>
    </row>
    <row r="945" spans="1:18" s="5" customFormat="1" ht="27" customHeight="1">
      <c r="A945" s="3"/>
      <c r="B945" s="101" t="s">
        <v>225</v>
      </c>
      <c r="C945" s="103">
        <v>44</v>
      </c>
      <c r="D945" s="105" t="s">
        <v>233</v>
      </c>
      <c r="E945" s="115" t="s">
        <v>32</v>
      </c>
      <c r="F945" s="116" t="s">
        <v>32</v>
      </c>
      <c r="G945" s="111">
        <v>3</v>
      </c>
      <c r="H945" s="113" t="s">
        <v>25</v>
      </c>
      <c r="I945" s="43" t="s">
        <v>26</v>
      </c>
      <c r="J945" s="44" t="s">
        <v>29</v>
      </c>
      <c r="K945" s="59" t="s">
        <v>28</v>
      </c>
      <c r="L945" s="59" t="s">
        <v>28</v>
      </c>
      <c r="M945" s="59"/>
      <c r="N945" s="59"/>
      <c r="O945" s="59"/>
      <c r="P945" s="59"/>
      <c r="Q945" s="93"/>
      <c r="R945" s="94"/>
    </row>
    <row r="946" spans="1:18" s="5" customFormat="1" ht="27" customHeight="1">
      <c r="A946" s="3"/>
      <c r="B946" s="101"/>
      <c r="C946" s="103"/>
      <c r="D946" s="105"/>
      <c r="E946" s="115"/>
      <c r="F946" s="116"/>
      <c r="G946" s="111"/>
      <c r="H946" s="113"/>
      <c r="I946" s="43" t="s">
        <v>26</v>
      </c>
      <c r="J946" s="44" t="s">
        <v>35</v>
      </c>
      <c r="K946" s="59" t="s">
        <v>28</v>
      </c>
      <c r="L946" s="59" t="s">
        <v>28</v>
      </c>
      <c r="M946" s="59"/>
      <c r="N946" s="59"/>
      <c r="O946" s="59"/>
      <c r="P946" s="59"/>
      <c r="Q946" s="93"/>
      <c r="R946" s="94"/>
    </row>
    <row r="947" spans="1:18" s="5" customFormat="1" ht="27" customHeight="1">
      <c r="A947" s="3"/>
      <c r="B947" s="101"/>
      <c r="C947" s="103"/>
      <c r="D947" s="105"/>
      <c r="E947" s="115"/>
      <c r="F947" s="116"/>
      <c r="G947" s="111"/>
      <c r="H947" s="113"/>
      <c r="I947" s="43" t="s">
        <v>36</v>
      </c>
      <c r="J947" s="44" t="s">
        <v>37</v>
      </c>
      <c r="K947" s="59"/>
      <c r="L947" s="59" t="s">
        <v>28</v>
      </c>
      <c r="M947" s="59"/>
      <c r="N947" s="59" t="s">
        <v>28</v>
      </c>
      <c r="O947" s="59"/>
      <c r="P947" s="59"/>
      <c r="Q947" s="93"/>
      <c r="R947" s="94"/>
    </row>
    <row r="948" spans="1:18" s="5" customFormat="1" ht="27" customHeight="1">
      <c r="A948" s="3"/>
      <c r="B948" s="101" t="s">
        <v>225</v>
      </c>
      <c r="C948" s="103">
        <v>46</v>
      </c>
      <c r="D948" s="105" t="s">
        <v>65</v>
      </c>
      <c r="E948" s="107">
        <v>3</v>
      </c>
      <c r="F948" s="109" t="s">
        <v>234</v>
      </c>
      <c r="G948" s="111">
        <v>3</v>
      </c>
      <c r="H948" s="113" t="s">
        <v>46</v>
      </c>
      <c r="I948" s="43" t="s">
        <v>26</v>
      </c>
      <c r="J948" s="44" t="s">
        <v>29</v>
      </c>
      <c r="K948" s="59" t="s">
        <v>28</v>
      </c>
      <c r="L948" s="59" t="s">
        <v>28</v>
      </c>
      <c r="M948" s="59"/>
      <c r="N948" s="59"/>
      <c r="O948" s="59"/>
      <c r="P948" s="59" t="s">
        <v>28</v>
      </c>
      <c r="Q948" s="93"/>
      <c r="R948" s="94"/>
    </row>
    <row r="949" spans="1:18" s="5" customFormat="1" ht="27" customHeight="1">
      <c r="A949" s="3"/>
      <c r="B949" s="101"/>
      <c r="C949" s="103"/>
      <c r="D949" s="105"/>
      <c r="E949" s="107"/>
      <c r="F949" s="109"/>
      <c r="G949" s="111"/>
      <c r="H949" s="113"/>
      <c r="I949" s="43" t="s">
        <v>26</v>
      </c>
      <c r="J949" s="44" t="s">
        <v>35</v>
      </c>
      <c r="K949" s="59" t="s">
        <v>28</v>
      </c>
      <c r="L949" s="59" t="s">
        <v>28</v>
      </c>
      <c r="M949" s="59"/>
      <c r="N949" s="59"/>
      <c r="O949" s="59"/>
      <c r="P949" s="59" t="s">
        <v>28</v>
      </c>
      <c r="Q949" s="93"/>
      <c r="R949" s="94"/>
    </row>
    <row r="950" spans="1:18" s="5" customFormat="1" ht="27" customHeight="1">
      <c r="A950" s="3"/>
      <c r="B950" s="101"/>
      <c r="C950" s="103"/>
      <c r="D950" s="105"/>
      <c r="E950" s="107"/>
      <c r="F950" s="109"/>
      <c r="G950" s="111"/>
      <c r="H950" s="113"/>
      <c r="I950" s="43" t="s">
        <v>36</v>
      </c>
      <c r="J950" s="22" t="s">
        <v>49</v>
      </c>
      <c r="K950" s="59"/>
      <c r="L950" s="59" t="s">
        <v>28</v>
      </c>
      <c r="M950" s="59"/>
      <c r="N950" s="59"/>
      <c r="O950" s="59"/>
      <c r="P950" s="59"/>
      <c r="Q950" s="93"/>
      <c r="R950" s="94"/>
    </row>
    <row r="951" spans="1:18" s="5" customFormat="1" ht="27" customHeight="1">
      <c r="A951" s="3"/>
      <c r="B951" s="101"/>
      <c r="C951" s="103"/>
      <c r="D951" s="105"/>
      <c r="E951" s="107"/>
      <c r="F951" s="109"/>
      <c r="G951" s="111"/>
      <c r="H951" s="113"/>
      <c r="I951" s="43" t="s">
        <v>36</v>
      </c>
      <c r="J951" s="22" t="s">
        <v>50</v>
      </c>
      <c r="K951" s="59"/>
      <c r="L951" s="59" t="s">
        <v>28</v>
      </c>
      <c r="M951" s="59"/>
      <c r="N951" s="59"/>
      <c r="O951" s="59"/>
      <c r="P951" s="59"/>
      <c r="Q951" s="93"/>
      <c r="R951" s="94"/>
    </row>
    <row r="952" spans="1:18" s="5" customFormat="1" ht="27" customHeight="1">
      <c r="A952" s="3"/>
      <c r="B952" s="101"/>
      <c r="C952" s="103"/>
      <c r="D952" s="105"/>
      <c r="E952" s="107"/>
      <c r="F952" s="109"/>
      <c r="G952" s="111"/>
      <c r="H952" s="113"/>
      <c r="I952" s="43" t="s">
        <v>36</v>
      </c>
      <c r="J952" s="22" t="s">
        <v>51</v>
      </c>
      <c r="K952" s="59"/>
      <c r="L952" s="59" t="s">
        <v>28</v>
      </c>
      <c r="M952" s="59"/>
      <c r="N952" s="59"/>
      <c r="O952" s="59"/>
      <c r="P952" s="59"/>
      <c r="Q952" s="93"/>
      <c r="R952" s="94"/>
    </row>
    <row r="953" spans="1:18" s="5" customFormat="1" ht="28.5">
      <c r="A953" s="3"/>
      <c r="B953" s="101"/>
      <c r="C953" s="103"/>
      <c r="D953" s="105"/>
      <c r="E953" s="107"/>
      <c r="F953" s="109"/>
      <c r="G953" s="111"/>
      <c r="H953" s="113"/>
      <c r="I953" s="43" t="s">
        <v>36</v>
      </c>
      <c r="J953" s="22" t="s">
        <v>52</v>
      </c>
      <c r="K953" s="59"/>
      <c r="L953" s="59" t="s">
        <v>28</v>
      </c>
      <c r="M953" s="59"/>
      <c r="N953" s="59"/>
      <c r="O953" s="59"/>
      <c r="P953" s="59"/>
      <c r="Q953" s="93"/>
      <c r="R953" s="94"/>
    </row>
    <row r="954" spans="1:18" s="5" customFormat="1" ht="27" customHeight="1">
      <c r="A954" s="3"/>
      <c r="B954" s="101"/>
      <c r="C954" s="103"/>
      <c r="D954" s="105"/>
      <c r="E954" s="107"/>
      <c r="F954" s="109"/>
      <c r="G954" s="111"/>
      <c r="H954" s="113"/>
      <c r="I954" s="43" t="s">
        <v>36</v>
      </c>
      <c r="J954" s="22" t="s">
        <v>37</v>
      </c>
      <c r="K954" s="59"/>
      <c r="L954" s="59" t="s">
        <v>28</v>
      </c>
      <c r="M954" s="59"/>
      <c r="N954" s="59" t="s">
        <v>28</v>
      </c>
      <c r="O954" s="59"/>
      <c r="P954" s="59"/>
      <c r="Q954" s="93"/>
      <c r="R954" s="94"/>
    </row>
    <row r="955" spans="1:18" s="5" customFormat="1" ht="27" customHeight="1">
      <c r="A955" s="3"/>
      <c r="B955" s="101" t="s">
        <v>225</v>
      </c>
      <c r="C955" s="103">
        <v>46</v>
      </c>
      <c r="D955" s="105" t="s">
        <v>65</v>
      </c>
      <c r="E955" s="107">
        <v>8</v>
      </c>
      <c r="F955" s="109" t="s">
        <v>235</v>
      </c>
      <c r="G955" s="111">
        <v>3</v>
      </c>
      <c r="H955" s="113" t="s">
        <v>46</v>
      </c>
      <c r="I955" s="43" t="s">
        <v>26</v>
      </c>
      <c r="J955" s="44" t="s">
        <v>29</v>
      </c>
      <c r="K955" s="59" t="s">
        <v>28</v>
      </c>
      <c r="L955" s="59" t="s">
        <v>28</v>
      </c>
      <c r="M955" s="59"/>
      <c r="N955" s="59"/>
      <c r="O955" s="59"/>
      <c r="P955" s="59" t="s">
        <v>28</v>
      </c>
      <c r="Q955" s="93"/>
      <c r="R955" s="94"/>
    </row>
    <row r="956" spans="1:18" s="5" customFormat="1" ht="27" customHeight="1">
      <c r="A956" s="3"/>
      <c r="B956" s="101"/>
      <c r="C956" s="103"/>
      <c r="D956" s="105"/>
      <c r="E956" s="107"/>
      <c r="F956" s="109"/>
      <c r="G956" s="111"/>
      <c r="H956" s="113"/>
      <c r="I956" s="43" t="s">
        <v>26</v>
      </c>
      <c r="J956" s="44" t="s">
        <v>35</v>
      </c>
      <c r="K956" s="59" t="s">
        <v>28</v>
      </c>
      <c r="L956" s="59" t="s">
        <v>28</v>
      </c>
      <c r="M956" s="59"/>
      <c r="N956" s="59"/>
      <c r="O956" s="59"/>
      <c r="P956" s="59" t="s">
        <v>28</v>
      </c>
      <c r="Q956" s="93"/>
      <c r="R956" s="94"/>
    </row>
    <row r="957" spans="1:18" s="5" customFormat="1" ht="27" customHeight="1">
      <c r="A957" s="3"/>
      <c r="B957" s="101"/>
      <c r="C957" s="103"/>
      <c r="D957" s="105"/>
      <c r="E957" s="107"/>
      <c r="F957" s="109"/>
      <c r="G957" s="111"/>
      <c r="H957" s="113"/>
      <c r="I957" s="43" t="s">
        <v>36</v>
      </c>
      <c r="J957" s="22" t="s">
        <v>49</v>
      </c>
      <c r="K957" s="59"/>
      <c r="L957" s="59" t="s">
        <v>28</v>
      </c>
      <c r="M957" s="59"/>
      <c r="N957" s="59"/>
      <c r="O957" s="59"/>
      <c r="P957" s="59"/>
      <c r="Q957" s="93"/>
      <c r="R957" s="94"/>
    </row>
    <row r="958" spans="1:18" s="5" customFormat="1" ht="27" customHeight="1">
      <c r="A958" s="3"/>
      <c r="B958" s="101"/>
      <c r="C958" s="103"/>
      <c r="D958" s="105"/>
      <c r="E958" s="107"/>
      <c r="F958" s="109"/>
      <c r="G958" s="111"/>
      <c r="H958" s="113"/>
      <c r="I958" s="43" t="s">
        <v>36</v>
      </c>
      <c r="J958" s="22" t="s">
        <v>50</v>
      </c>
      <c r="K958" s="59"/>
      <c r="L958" s="59" t="s">
        <v>28</v>
      </c>
      <c r="M958" s="59"/>
      <c r="N958" s="59"/>
      <c r="O958" s="59"/>
      <c r="P958" s="59"/>
      <c r="Q958" s="93"/>
      <c r="R958" s="94"/>
    </row>
    <row r="959" spans="1:18" s="5" customFormat="1" ht="27" customHeight="1">
      <c r="A959" s="3"/>
      <c r="B959" s="101"/>
      <c r="C959" s="103"/>
      <c r="D959" s="105"/>
      <c r="E959" s="107"/>
      <c r="F959" s="109"/>
      <c r="G959" s="111"/>
      <c r="H959" s="113"/>
      <c r="I959" s="43" t="s">
        <v>36</v>
      </c>
      <c r="J959" s="22" t="s">
        <v>51</v>
      </c>
      <c r="K959" s="59"/>
      <c r="L959" s="59" t="s">
        <v>28</v>
      </c>
      <c r="M959" s="59"/>
      <c r="N959" s="59"/>
      <c r="O959" s="59"/>
      <c r="P959" s="59"/>
      <c r="Q959" s="93"/>
      <c r="R959" s="94"/>
    </row>
    <row r="960" spans="1:18" s="5" customFormat="1" ht="28.5">
      <c r="A960" s="3"/>
      <c r="B960" s="101"/>
      <c r="C960" s="103"/>
      <c r="D960" s="105"/>
      <c r="E960" s="107"/>
      <c r="F960" s="109"/>
      <c r="G960" s="111"/>
      <c r="H960" s="113"/>
      <c r="I960" s="43" t="s">
        <v>36</v>
      </c>
      <c r="J960" s="22" t="s">
        <v>52</v>
      </c>
      <c r="K960" s="59"/>
      <c r="L960" s="59" t="s">
        <v>28</v>
      </c>
      <c r="M960" s="59"/>
      <c r="N960" s="59"/>
      <c r="O960" s="59"/>
      <c r="P960" s="59"/>
      <c r="Q960" s="93"/>
      <c r="R960" s="94"/>
    </row>
    <row r="961" spans="1:18" s="5" customFormat="1" ht="27" customHeight="1">
      <c r="A961" s="3"/>
      <c r="B961" s="101"/>
      <c r="C961" s="103"/>
      <c r="D961" s="105"/>
      <c r="E961" s="107"/>
      <c r="F961" s="109"/>
      <c r="G961" s="111"/>
      <c r="H961" s="113"/>
      <c r="I961" s="43" t="s">
        <v>36</v>
      </c>
      <c r="J961" s="22" t="s">
        <v>37</v>
      </c>
      <c r="K961" s="59"/>
      <c r="L961" s="59" t="s">
        <v>28</v>
      </c>
      <c r="M961" s="59"/>
      <c r="N961" s="59" t="s">
        <v>28</v>
      </c>
      <c r="O961" s="59"/>
      <c r="P961" s="59"/>
      <c r="Q961" s="93"/>
      <c r="R961" s="94"/>
    </row>
    <row r="962" spans="1:18" s="5" customFormat="1" ht="27" customHeight="1">
      <c r="A962" s="3"/>
      <c r="B962" s="101" t="s">
        <v>225</v>
      </c>
      <c r="C962" s="103">
        <v>46</v>
      </c>
      <c r="D962" s="105" t="s">
        <v>65</v>
      </c>
      <c r="E962" s="107">
        <v>13</v>
      </c>
      <c r="F962" s="109" t="s">
        <v>236</v>
      </c>
      <c r="G962" s="111">
        <v>3</v>
      </c>
      <c r="H962" s="113" t="s">
        <v>46</v>
      </c>
      <c r="I962" s="43" t="s">
        <v>26</v>
      </c>
      <c r="J962" s="44" t="s">
        <v>29</v>
      </c>
      <c r="K962" s="59" t="s">
        <v>28</v>
      </c>
      <c r="L962" s="59" t="s">
        <v>28</v>
      </c>
      <c r="M962" s="59"/>
      <c r="N962" s="59"/>
      <c r="O962" s="59"/>
      <c r="P962" s="59" t="s">
        <v>28</v>
      </c>
      <c r="Q962" s="93"/>
      <c r="R962" s="94"/>
    </row>
    <row r="963" spans="1:18" s="5" customFormat="1" ht="27" customHeight="1">
      <c r="A963" s="3"/>
      <c r="B963" s="101"/>
      <c r="C963" s="103"/>
      <c r="D963" s="105"/>
      <c r="E963" s="107"/>
      <c r="F963" s="109"/>
      <c r="G963" s="111"/>
      <c r="H963" s="113"/>
      <c r="I963" s="43" t="s">
        <v>26</v>
      </c>
      <c r="J963" s="44" t="s">
        <v>35</v>
      </c>
      <c r="K963" s="59" t="s">
        <v>28</v>
      </c>
      <c r="L963" s="59" t="s">
        <v>28</v>
      </c>
      <c r="M963" s="59"/>
      <c r="N963" s="59"/>
      <c r="O963" s="59"/>
      <c r="P963" s="59" t="s">
        <v>28</v>
      </c>
      <c r="Q963" s="93"/>
      <c r="R963" s="94"/>
    </row>
    <row r="964" spans="1:18" s="5" customFormat="1" ht="27" customHeight="1">
      <c r="A964" s="3"/>
      <c r="B964" s="101"/>
      <c r="C964" s="103"/>
      <c r="D964" s="105"/>
      <c r="E964" s="107"/>
      <c r="F964" s="109"/>
      <c r="G964" s="111"/>
      <c r="H964" s="113"/>
      <c r="I964" s="43" t="s">
        <v>36</v>
      </c>
      <c r="J964" s="22" t="s">
        <v>49</v>
      </c>
      <c r="K964" s="59"/>
      <c r="L964" s="59" t="s">
        <v>28</v>
      </c>
      <c r="M964" s="59"/>
      <c r="N964" s="59"/>
      <c r="O964" s="59"/>
      <c r="P964" s="59"/>
      <c r="Q964" s="93"/>
      <c r="R964" s="94"/>
    </row>
    <row r="965" spans="1:18" s="5" customFormat="1" ht="27" customHeight="1">
      <c r="A965" s="3"/>
      <c r="B965" s="101"/>
      <c r="C965" s="103"/>
      <c r="D965" s="105"/>
      <c r="E965" s="107"/>
      <c r="F965" s="109"/>
      <c r="G965" s="111"/>
      <c r="H965" s="113"/>
      <c r="I965" s="43" t="s">
        <v>36</v>
      </c>
      <c r="J965" s="22" t="s">
        <v>50</v>
      </c>
      <c r="K965" s="59"/>
      <c r="L965" s="59" t="s">
        <v>28</v>
      </c>
      <c r="M965" s="59"/>
      <c r="N965" s="59"/>
      <c r="O965" s="59"/>
      <c r="P965" s="59"/>
      <c r="Q965" s="93"/>
      <c r="R965" s="94"/>
    </row>
    <row r="966" spans="1:18" s="5" customFormat="1" ht="27" customHeight="1">
      <c r="A966" s="3"/>
      <c r="B966" s="101"/>
      <c r="C966" s="103"/>
      <c r="D966" s="105"/>
      <c r="E966" s="107"/>
      <c r="F966" s="109"/>
      <c r="G966" s="111"/>
      <c r="H966" s="113"/>
      <c r="I966" s="43" t="s">
        <v>36</v>
      </c>
      <c r="J966" s="22" t="s">
        <v>51</v>
      </c>
      <c r="K966" s="59"/>
      <c r="L966" s="59" t="s">
        <v>28</v>
      </c>
      <c r="M966" s="59"/>
      <c r="N966" s="59"/>
      <c r="O966" s="59"/>
      <c r="P966" s="59"/>
      <c r="Q966" s="93"/>
      <c r="R966" s="94"/>
    </row>
    <row r="967" spans="1:18" s="5" customFormat="1" ht="28.5">
      <c r="A967" s="3"/>
      <c r="B967" s="101"/>
      <c r="C967" s="103"/>
      <c r="D967" s="105"/>
      <c r="E967" s="107"/>
      <c r="F967" s="109"/>
      <c r="G967" s="111"/>
      <c r="H967" s="113"/>
      <c r="I967" s="43" t="s">
        <v>36</v>
      </c>
      <c r="J967" s="22" t="s">
        <v>52</v>
      </c>
      <c r="K967" s="59"/>
      <c r="L967" s="59" t="s">
        <v>28</v>
      </c>
      <c r="M967" s="59"/>
      <c r="N967" s="59"/>
      <c r="O967" s="59"/>
      <c r="P967" s="59"/>
      <c r="Q967" s="93"/>
      <c r="R967" s="94"/>
    </row>
    <row r="968" spans="1:18" s="5" customFormat="1" ht="27" customHeight="1">
      <c r="A968" s="3"/>
      <c r="B968" s="101"/>
      <c r="C968" s="103"/>
      <c r="D968" s="105"/>
      <c r="E968" s="107"/>
      <c r="F968" s="109"/>
      <c r="G968" s="111"/>
      <c r="H968" s="113"/>
      <c r="I968" s="43" t="s">
        <v>36</v>
      </c>
      <c r="J968" s="22" t="s">
        <v>37</v>
      </c>
      <c r="K968" s="59"/>
      <c r="L968" s="59" t="s">
        <v>28</v>
      </c>
      <c r="M968" s="59"/>
      <c r="N968" s="59" t="s">
        <v>28</v>
      </c>
      <c r="O968" s="59"/>
      <c r="P968" s="59"/>
      <c r="Q968" s="93"/>
      <c r="R968" s="94"/>
    </row>
    <row r="969" spans="1:18" s="5" customFormat="1" ht="27" customHeight="1">
      <c r="A969" s="3"/>
      <c r="B969" s="101" t="s">
        <v>225</v>
      </c>
      <c r="C969" s="103">
        <v>46</v>
      </c>
      <c r="D969" s="105" t="s">
        <v>65</v>
      </c>
      <c r="E969" s="107">
        <v>16</v>
      </c>
      <c r="F969" s="109" t="s">
        <v>237</v>
      </c>
      <c r="G969" s="111">
        <v>3</v>
      </c>
      <c r="H969" s="113" t="s">
        <v>46</v>
      </c>
      <c r="I969" s="43" t="s">
        <v>26</v>
      </c>
      <c r="J969" s="44" t="s">
        <v>29</v>
      </c>
      <c r="K969" s="59" t="s">
        <v>28</v>
      </c>
      <c r="L969" s="59" t="s">
        <v>28</v>
      </c>
      <c r="M969" s="59"/>
      <c r="N969" s="59"/>
      <c r="O969" s="59"/>
      <c r="P969" s="59" t="s">
        <v>28</v>
      </c>
      <c r="Q969" s="93"/>
      <c r="R969" s="94"/>
    </row>
    <row r="970" spans="1:18" s="5" customFormat="1" ht="27" customHeight="1">
      <c r="A970" s="3"/>
      <c r="B970" s="101"/>
      <c r="C970" s="103"/>
      <c r="D970" s="105"/>
      <c r="E970" s="107"/>
      <c r="F970" s="109"/>
      <c r="G970" s="111"/>
      <c r="H970" s="113"/>
      <c r="I970" s="43" t="s">
        <v>26</v>
      </c>
      <c r="J970" s="44" t="s">
        <v>35</v>
      </c>
      <c r="K970" s="59" t="s">
        <v>28</v>
      </c>
      <c r="L970" s="59" t="s">
        <v>28</v>
      </c>
      <c r="M970" s="59"/>
      <c r="N970" s="59"/>
      <c r="O970" s="59"/>
      <c r="P970" s="59" t="s">
        <v>28</v>
      </c>
      <c r="Q970" s="93"/>
      <c r="R970" s="94"/>
    </row>
    <row r="971" spans="1:18" s="5" customFormat="1" ht="27" customHeight="1">
      <c r="A971" s="3"/>
      <c r="B971" s="101"/>
      <c r="C971" s="103"/>
      <c r="D971" s="105"/>
      <c r="E971" s="107"/>
      <c r="F971" s="109"/>
      <c r="G971" s="111"/>
      <c r="H971" s="113"/>
      <c r="I971" s="43" t="s">
        <v>36</v>
      </c>
      <c r="J971" s="22" t="s">
        <v>49</v>
      </c>
      <c r="K971" s="59"/>
      <c r="L971" s="59" t="s">
        <v>28</v>
      </c>
      <c r="M971" s="59"/>
      <c r="N971" s="59"/>
      <c r="O971" s="59"/>
      <c r="P971" s="59"/>
      <c r="Q971" s="93"/>
      <c r="R971" s="94"/>
    </row>
    <row r="972" spans="1:18" s="5" customFormat="1" ht="27" customHeight="1">
      <c r="A972" s="3"/>
      <c r="B972" s="101"/>
      <c r="C972" s="103"/>
      <c r="D972" s="105"/>
      <c r="E972" s="107"/>
      <c r="F972" s="109"/>
      <c r="G972" s="111"/>
      <c r="H972" s="113"/>
      <c r="I972" s="43" t="s">
        <v>36</v>
      </c>
      <c r="J972" s="22" t="s">
        <v>50</v>
      </c>
      <c r="K972" s="59"/>
      <c r="L972" s="59" t="s">
        <v>28</v>
      </c>
      <c r="M972" s="59"/>
      <c r="N972" s="59"/>
      <c r="O972" s="59"/>
      <c r="P972" s="59"/>
      <c r="Q972" s="93"/>
      <c r="R972" s="94"/>
    </row>
    <row r="973" spans="1:18" s="5" customFormat="1" ht="27" customHeight="1">
      <c r="A973" s="3"/>
      <c r="B973" s="101"/>
      <c r="C973" s="103"/>
      <c r="D973" s="105"/>
      <c r="E973" s="107"/>
      <c r="F973" s="109"/>
      <c r="G973" s="111"/>
      <c r="H973" s="113"/>
      <c r="I973" s="43" t="s">
        <v>36</v>
      </c>
      <c r="J973" s="22" t="s">
        <v>51</v>
      </c>
      <c r="K973" s="59"/>
      <c r="L973" s="59" t="s">
        <v>28</v>
      </c>
      <c r="M973" s="59"/>
      <c r="N973" s="59"/>
      <c r="O973" s="59"/>
      <c r="P973" s="59"/>
      <c r="Q973" s="93"/>
      <c r="R973" s="94"/>
    </row>
    <row r="974" spans="1:18" s="5" customFormat="1" ht="28.5">
      <c r="A974" s="3"/>
      <c r="B974" s="101"/>
      <c r="C974" s="103"/>
      <c r="D974" s="105"/>
      <c r="E974" s="107"/>
      <c r="F974" s="109"/>
      <c r="G974" s="111"/>
      <c r="H974" s="113"/>
      <c r="I974" s="43" t="s">
        <v>36</v>
      </c>
      <c r="J974" s="22" t="s">
        <v>52</v>
      </c>
      <c r="K974" s="59"/>
      <c r="L974" s="59" t="s">
        <v>28</v>
      </c>
      <c r="M974" s="59"/>
      <c r="N974" s="59"/>
      <c r="O974" s="59"/>
      <c r="P974" s="59"/>
      <c r="Q974" s="93"/>
      <c r="R974" s="94"/>
    </row>
    <row r="975" spans="1:18" s="5" customFormat="1" ht="27" customHeight="1">
      <c r="A975" s="3"/>
      <c r="B975" s="101"/>
      <c r="C975" s="103"/>
      <c r="D975" s="105"/>
      <c r="E975" s="107"/>
      <c r="F975" s="109"/>
      <c r="G975" s="111"/>
      <c r="H975" s="113"/>
      <c r="I975" s="43" t="s">
        <v>36</v>
      </c>
      <c r="J975" s="22" t="s">
        <v>37</v>
      </c>
      <c r="K975" s="59"/>
      <c r="L975" s="59" t="s">
        <v>28</v>
      </c>
      <c r="M975" s="59"/>
      <c r="N975" s="59" t="s">
        <v>28</v>
      </c>
      <c r="O975" s="59"/>
      <c r="P975" s="59"/>
      <c r="Q975" s="93"/>
      <c r="R975" s="94"/>
    </row>
    <row r="976" spans="1:18" s="5" customFormat="1" ht="27" customHeight="1">
      <c r="A976" s="3"/>
      <c r="B976" s="101" t="s">
        <v>225</v>
      </c>
      <c r="C976" s="103">
        <v>51</v>
      </c>
      <c r="D976" s="105" t="s">
        <v>238</v>
      </c>
      <c r="E976" s="115" t="s">
        <v>32</v>
      </c>
      <c r="F976" s="116" t="s">
        <v>32</v>
      </c>
      <c r="G976" s="111">
        <v>3</v>
      </c>
      <c r="H976" s="113" t="s">
        <v>25</v>
      </c>
      <c r="I976" s="43" t="s">
        <v>26</v>
      </c>
      <c r="J976" s="44" t="s">
        <v>29</v>
      </c>
      <c r="K976" s="59" t="s">
        <v>28</v>
      </c>
      <c r="L976" s="59" t="s">
        <v>28</v>
      </c>
      <c r="M976" s="59"/>
      <c r="N976" s="59"/>
      <c r="O976" s="59"/>
      <c r="P976" s="59"/>
      <c r="Q976" s="93"/>
      <c r="R976" s="94"/>
    </row>
    <row r="977" spans="1:18" s="5" customFormat="1" ht="27" customHeight="1">
      <c r="A977" s="3"/>
      <c r="B977" s="101"/>
      <c r="C977" s="103"/>
      <c r="D977" s="105"/>
      <c r="E977" s="115"/>
      <c r="F977" s="116"/>
      <c r="G977" s="111"/>
      <c r="H977" s="113"/>
      <c r="I977" s="43" t="s">
        <v>26</v>
      </c>
      <c r="J977" s="44" t="s">
        <v>35</v>
      </c>
      <c r="K977" s="59" t="s">
        <v>28</v>
      </c>
      <c r="L977" s="59" t="s">
        <v>28</v>
      </c>
      <c r="M977" s="59"/>
      <c r="N977" s="59"/>
      <c r="O977" s="59"/>
      <c r="P977" s="59"/>
      <c r="Q977" s="93"/>
      <c r="R977" s="94"/>
    </row>
    <row r="978" spans="1:18" s="5" customFormat="1" ht="27" customHeight="1">
      <c r="A978" s="3"/>
      <c r="B978" s="101"/>
      <c r="C978" s="103"/>
      <c r="D978" s="105"/>
      <c r="E978" s="115"/>
      <c r="F978" s="116"/>
      <c r="G978" s="111"/>
      <c r="H978" s="113"/>
      <c r="I978" s="43" t="s">
        <v>36</v>
      </c>
      <c r="J978" s="44" t="s">
        <v>37</v>
      </c>
      <c r="K978" s="59"/>
      <c r="L978" s="59" t="s">
        <v>28</v>
      </c>
      <c r="M978" s="59"/>
      <c r="N978" s="59" t="s">
        <v>28</v>
      </c>
      <c r="O978" s="59"/>
      <c r="P978" s="59"/>
      <c r="Q978" s="93"/>
      <c r="R978" s="94"/>
    </row>
    <row r="979" spans="1:18" s="5" customFormat="1" ht="27" customHeight="1">
      <c r="A979" s="3"/>
      <c r="B979" s="101" t="s">
        <v>225</v>
      </c>
      <c r="C979" s="103">
        <v>52</v>
      </c>
      <c r="D979" s="105" t="s">
        <v>88</v>
      </c>
      <c r="E979" s="115">
        <v>16</v>
      </c>
      <c r="F979" s="116" t="s">
        <v>239</v>
      </c>
      <c r="G979" s="111">
        <v>3</v>
      </c>
      <c r="H979" s="113" t="s">
        <v>25</v>
      </c>
      <c r="I979" s="43" t="s">
        <v>26</v>
      </c>
      <c r="J979" s="44" t="s">
        <v>29</v>
      </c>
      <c r="K979" s="59" t="s">
        <v>28</v>
      </c>
      <c r="L979" s="59" t="s">
        <v>28</v>
      </c>
      <c r="M979" s="59"/>
      <c r="N979" s="59"/>
      <c r="O979" s="59"/>
      <c r="P979" s="59"/>
      <c r="Q979" s="93"/>
      <c r="R979" s="94"/>
    </row>
    <row r="980" spans="1:18" s="5" customFormat="1" ht="27" customHeight="1">
      <c r="A980" s="3"/>
      <c r="B980" s="101"/>
      <c r="C980" s="103"/>
      <c r="D980" s="105"/>
      <c r="E980" s="115"/>
      <c r="F980" s="116"/>
      <c r="G980" s="111"/>
      <c r="H980" s="113"/>
      <c r="I980" s="43" t="s">
        <v>26</v>
      </c>
      <c r="J980" s="44" t="s">
        <v>35</v>
      </c>
      <c r="K980" s="59" t="s">
        <v>28</v>
      </c>
      <c r="L980" s="59" t="s">
        <v>28</v>
      </c>
      <c r="M980" s="59"/>
      <c r="N980" s="59"/>
      <c r="O980" s="59"/>
      <c r="P980" s="59"/>
      <c r="Q980" s="93"/>
      <c r="R980" s="94"/>
    </row>
    <row r="981" spans="1:18" s="5" customFormat="1" ht="27" customHeight="1">
      <c r="A981" s="3"/>
      <c r="B981" s="101"/>
      <c r="C981" s="103"/>
      <c r="D981" s="105"/>
      <c r="E981" s="115"/>
      <c r="F981" s="116"/>
      <c r="G981" s="111"/>
      <c r="H981" s="113"/>
      <c r="I981" s="43" t="s">
        <v>36</v>
      </c>
      <c r="J981" s="44" t="s">
        <v>37</v>
      </c>
      <c r="K981" s="59"/>
      <c r="L981" s="59" t="s">
        <v>28</v>
      </c>
      <c r="M981" s="59"/>
      <c r="N981" s="59" t="s">
        <v>28</v>
      </c>
      <c r="O981" s="59"/>
      <c r="P981" s="59"/>
      <c r="Q981" s="93"/>
      <c r="R981" s="94"/>
    </row>
    <row r="982" spans="1:18" s="5" customFormat="1" ht="27" customHeight="1">
      <c r="A982" s="3"/>
      <c r="B982" s="101" t="s">
        <v>240</v>
      </c>
      <c r="C982" s="103">
        <v>2</v>
      </c>
      <c r="D982" s="105" t="s">
        <v>23</v>
      </c>
      <c r="E982" s="115">
        <v>26</v>
      </c>
      <c r="F982" s="116" t="s">
        <v>241</v>
      </c>
      <c r="G982" s="111">
        <v>3</v>
      </c>
      <c r="H982" s="113" t="s">
        <v>25</v>
      </c>
      <c r="I982" s="43" t="s">
        <v>26</v>
      </c>
      <c r="J982" s="44" t="s">
        <v>29</v>
      </c>
      <c r="K982" s="59" t="s">
        <v>28</v>
      </c>
      <c r="L982" s="59" t="s">
        <v>28</v>
      </c>
      <c r="M982" s="59"/>
      <c r="N982" s="59"/>
      <c r="O982" s="59"/>
      <c r="P982" s="59"/>
      <c r="Q982" s="93"/>
      <c r="R982" s="94"/>
    </row>
    <row r="983" spans="1:18" s="5" customFormat="1" ht="27" customHeight="1">
      <c r="A983" s="3"/>
      <c r="B983" s="101"/>
      <c r="C983" s="103"/>
      <c r="D983" s="105"/>
      <c r="E983" s="115"/>
      <c r="F983" s="116"/>
      <c r="G983" s="111"/>
      <c r="H983" s="113"/>
      <c r="I983" s="43" t="s">
        <v>26</v>
      </c>
      <c r="J983" s="44" t="s">
        <v>35</v>
      </c>
      <c r="K983" s="59" t="s">
        <v>28</v>
      </c>
      <c r="L983" s="59" t="s">
        <v>28</v>
      </c>
      <c r="M983" s="59"/>
      <c r="N983" s="59"/>
      <c r="O983" s="59"/>
      <c r="P983" s="59"/>
      <c r="Q983" s="93"/>
      <c r="R983" s="94"/>
    </row>
    <row r="984" spans="1:18" s="5" customFormat="1" ht="27" customHeight="1">
      <c r="A984" s="3"/>
      <c r="B984" s="101"/>
      <c r="C984" s="103"/>
      <c r="D984" s="105"/>
      <c r="E984" s="115"/>
      <c r="F984" s="116"/>
      <c r="G984" s="111"/>
      <c r="H984" s="113"/>
      <c r="I984" s="43" t="s">
        <v>36</v>
      </c>
      <c r="J984" s="44" t="s">
        <v>37</v>
      </c>
      <c r="K984" s="59"/>
      <c r="L984" s="59" t="s">
        <v>28</v>
      </c>
      <c r="M984" s="59"/>
      <c r="N984" s="59" t="s">
        <v>28</v>
      </c>
      <c r="O984" s="59"/>
      <c r="P984" s="59"/>
      <c r="Q984" s="93"/>
      <c r="R984" s="94"/>
    </row>
    <row r="985" spans="1:18" s="5" customFormat="1" ht="27" customHeight="1">
      <c r="A985" s="3"/>
      <c r="B985" s="101" t="s">
        <v>240</v>
      </c>
      <c r="C985" s="103">
        <v>13</v>
      </c>
      <c r="D985" s="105" t="s">
        <v>242</v>
      </c>
      <c r="E985" s="107">
        <v>1</v>
      </c>
      <c r="F985" s="109" t="s">
        <v>243</v>
      </c>
      <c r="G985" s="111">
        <v>3</v>
      </c>
      <c r="H985" s="113" t="s">
        <v>46</v>
      </c>
      <c r="I985" s="43" t="s">
        <v>26</v>
      </c>
      <c r="J985" s="44" t="s">
        <v>29</v>
      </c>
      <c r="K985" s="59" t="s">
        <v>28</v>
      </c>
      <c r="L985" s="59" t="s">
        <v>28</v>
      </c>
      <c r="M985" s="59"/>
      <c r="N985" s="59"/>
      <c r="O985" s="59"/>
      <c r="P985" s="59" t="s">
        <v>28</v>
      </c>
      <c r="Q985" s="93"/>
      <c r="R985" s="94"/>
    </row>
    <row r="986" spans="1:18" s="5" customFormat="1" ht="27" customHeight="1">
      <c r="A986" s="3"/>
      <c r="B986" s="101"/>
      <c r="C986" s="103"/>
      <c r="D986" s="105"/>
      <c r="E986" s="107"/>
      <c r="F986" s="109"/>
      <c r="G986" s="111"/>
      <c r="H986" s="113"/>
      <c r="I986" s="43" t="s">
        <v>26</v>
      </c>
      <c r="J986" s="44" t="s">
        <v>35</v>
      </c>
      <c r="K986" s="59" t="s">
        <v>28</v>
      </c>
      <c r="L986" s="59" t="s">
        <v>28</v>
      </c>
      <c r="M986" s="59"/>
      <c r="N986" s="59"/>
      <c r="O986" s="59"/>
      <c r="P986" s="59" t="s">
        <v>28</v>
      </c>
      <c r="Q986" s="93"/>
      <c r="R986" s="94"/>
    </row>
    <row r="987" spans="1:18" s="5" customFormat="1" ht="27" customHeight="1">
      <c r="A987" s="3"/>
      <c r="B987" s="101"/>
      <c r="C987" s="103"/>
      <c r="D987" s="105"/>
      <c r="E987" s="107"/>
      <c r="F987" s="109"/>
      <c r="G987" s="111"/>
      <c r="H987" s="113"/>
      <c r="I987" s="43" t="s">
        <v>36</v>
      </c>
      <c r="J987" s="22" t="s">
        <v>48</v>
      </c>
      <c r="K987" s="59"/>
      <c r="L987" s="59" t="s">
        <v>28</v>
      </c>
      <c r="M987" s="59"/>
      <c r="N987" s="59"/>
      <c r="O987" s="59"/>
      <c r="P987" s="59"/>
      <c r="Q987" s="93"/>
      <c r="R987" s="94"/>
    </row>
    <row r="988" spans="1:18" s="5" customFormat="1" ht="27" customHeight="1">
      <c r="A988" s="3"/>
      <c r="B988" s="101"/>
      <c r="C988" s="103"/>
      <c r="D988" s="105"/>
      <c r="E988" s="107"/>
      <c r="F988" s="109"/>
      <c r="G988" s="111"/>
      <c r="H988" s="113"/>
      <c r="I988" s="43" t="s">
        <v>36</v>
      </c>
      <c r="J988" s="22" t="s">
        <v>49</v>
      </c>
      <c r="K988" s="59"/>
      <c r="L988" s="59" t="s">
        <v>28</v>
      </c>
      <c r="M988" s="59"/>
      <c r="N988" s="59"/>
      <c r="O988" s="59"/>
      <c r="P988" s="59"/>
      <c r="Q988" s="93"/>
      <c r="R988" s="94"/>
    </row>
    <row r="989" spans="1:18" s="5" customFormat="1" ht="27" customHeight="1">
      <c r="A989" s="3"/>
      <c r="B989" s="101"/>
      <c r="C989" s="103"/>
      <c r="D989" s="105"/>
      <c r="E989" s="107"/>
      <c r="F989" s="109"/>
      <c r="G989" s="111"/>
      <c r="H989" s="113"/>
      <c r="I989" s="43" t="s">
        <v>36</v>
      </c>
      <c r="J989" s="22" t="s">
        <v>50</v>
      </c>
      <c r="K989" s="59"/>
      <c r="L989" s="59" t="s">
        <v>28</v>
      </c>
      <c r="M989" s="59"/>
      <c r="N989" s="59"/>
      <c r="O989" s="59"/>
      <c r="P989" s="59"/>
      <c r="Q989" s="93"/>
      <c r="R989" s="94"/>
    </row>
    <row r="990" spans="1:18" s="5" customFormat="1" ht="27" customHeight="1">
      <c r="A990" s="3"/>
      <c r="B990" s="101"/>
      <c r="C990" s="103"/>
      <c r="D990" s="105"/>
      <c r="E990" s="107"/>
      <c r="F990" s="109"/>
      <c r="G990" s="111"/>
      <c r="H990" s="113"/>
      <c r="I990" s="43" t="s">
        <v>36</v>
      </c>
      <c r="J990" s="22" t="s">
        <v>51</v>
      </c>
      <c r="K990" s="59"/>
      <c r="L990" s="59" t="s">
        <v>28</v>
      </c>
      <c r="M990" s="59"/>
      <c r="N990" s="59"/>
      <c r="O990" s="59"/>
      <c r="P990" s="59"/>
      <c r="Q990" s="93"/>
      <c r="R990" s="94"/>
    </row>
    <row r="991" spans="1:18" s="5" customFormat="1" ht="28.5">
      <c r="A991" s="3"/>
      <c r="B991" s="101"/>
      <c r="C991" s="103"/>
      <c r="D991" s="105"/>
      <c r="E991" s="107"/>
      <c r="F991" s="109"/>
      <c r="G991" s="111"/>
      <c r="H991" s="113"/>
      <c r="I991" s="43" t="s">
        <v>36</v>
      </c>
      <c r="J991" s="22" t="s">
        <v>52</v>
      </c>
      <c r="K991" s="59"/>
      <c r="L991" s="59" t="s">
        <v>28</v>
      </c>
      <c r="M991" s="59"/>
      <c r="N991" s="59"/>
      <c r="O991" s="59"/>
      <c r="P991" s="59"/>
      <c r="Q991" s="93"/>
      <c r="R991" s="94"/>
    </row>
    <row r="992" spans="1:18" s="5" customFormat="1" ht="27" customHeight="1">
      <c r="A992" s="3"/>
      <c r="B992" s="101"/>
      <c r="C992" s="103"/>
      <c r="D992" s="105"/>
      <c r="E992" s="107"/>
      <c r="F992" s="109"/>
      <c r="G992" s="111"/>
      <c r="H992" s="113"/>
      <c r="I992" s="43" t="s">
        <v>36</v>
      </c>
      <c r="J992" s="22" t="s">
        <v>37</v>
      </c>
      <c r="K992" s="59"/>
      <c r="L992" s="59" t="s">
        <v>28</v>
      </c>
      <c r="M992" s="59"/>
      <c r="N992" s="59" t="s">
        <v>28</v>
      </c>
      <c r="O992" s="59"/>
      <c r="P992" s="59"/>
      <c r="Q992" s="93"/>
      <c r="R992" s="94"/>
    </row>
    <row r="993" spans="1:18" s="5" customFormat="1" ht="27" customHeight="1">
      <c r="A993" s="3"/>
      <c r="B993" s="101" t="s">
        <v>240</v>
      </c>
      <c r="C993" s="103">
        <v>13</v>
      </c>
      <c r="D993" s="105" t="s">
        <v>242</v>
      </c>
      <c r="E993" s="107">
        <v>2</v>
      </c>
      <c r="F993" s="109" t="s">
        <v>244</v>
      </c>
      <c r="G993" s="111">
        <v>3</v>
      </c>
      <c r="H993" s="113" t="s">
        <v>46</v>
      </c>
      <c r="I993" s="43" t="s">
        <v>26</v>
      </c>
      <c r="J993" s="44" t="s">
        <v>29</v>
      </c>
      <c r="K993" s="59" t="s">
        <v>28</v>
      </c>
      <c r="L993" s="59" t="s">
        <v>28</v>
      </c>
      <c r="M993" s="59"/>
      <c r="N993" s="59"/>
      <c r="O993" s="59"/>
      <c r="P993" s="59" t="s">
        <v>28</v>
      </c>
      <c r="Q993" s="93"/>
      <c r="R993" s="94"/>
    </row>
    <row r="994" spans="1:18" s="5" customFormat="1" ht="27" customHeight="1">
      <c r="A994" s="3"/>
      <c r="B994" s="101"/>
      <c r="C994" s="103"/>
      <c r="D994" s="105"/>
      <c r="E994" s="107"/>
      <c r="F994" s="109"/>
      <c r="G994" s="111"/>
      <c r="H994" s="113"/>
      <c r="I994" s="43" t="s">
        <v>26</v>
      </c>
      <c r="J994" s="44" t="s">
        <v>35</v>
      </c>
      <c r="K994" s="59" t="s">
        <v>28</v>
      </c>
      <c r="L994" s="59" t="s">
        <v>28</v>
      </c>
      <c r="M994" s="59"/>
      <c r="N994" s="59"/>
      <c r="O994" s="59"/>
      <c r="P994" s="59" t="s">
        <v>28</v>
      </c>
      <c r="Q994" s="93"/>
      <c r="R994" s="94"/>
    </row>
    <row r="995" spans="1:18" s="5" customFormat="1" ht="27" customHeight="1">
      <c r="A995" s="3"/>
      <c r="B995" s="101"/>
      <c r="C995" s="103"/>
      <c r="D995" s="105"/>
      <c r="E995" s="107"/>
      <c r="F995" s="109"/>
      <c r="G995" s="111"/>
      <c r="H995" s="113"/>
      <c r="I995" s="43" t="s">
        <v>36</v>
      </c>
      <c r="J995" s="22" t="s">
        <v>48</v>
      </c>
      <c r="K995" s="59"/>
      <c r="L995" s="59" t="s">
        <v>28</v>
      </c>
      <c r="M995" s="59"/>
      <c r="N995" s="59"/>
      <c r="O995" s="59"/>
      <c r="P995" s="59"/>
      <c r="Q995" s="93"/>
      <c r="R995" s="94"/>
    </row>
    <row r="996" spans="1:18" s="5" customFormat="1" ht="27" customHeight="1">
      <c r="A996" s="3"/>
      <c r="B996" s="101"/>
      <c r="C996" s="103"/>
      <c r="D996" s="105"/>
      <c r="E996" s="107"/>
      <c r="F996" s="109"/>
      <c r="G996" s="111"/>
      <c r="H996" s="113"/>
      <c r="I996" s="43" t="s">
        <v>36</v>
      </c>
      <c r="J996" s="22" t="s">
        <v>49</v>
      </c>
      <c r="K996" s="59"/>
      <c r="L996" s="59" t="s">
        <v>28</v>
      </c>
      <c r="M996" s="59"/>
      <c r="N996" s="59"/>
      <c r="O996" s="59"/>
      <c r="P996" s="59"/>
      <c r="Q996" s="93"/>
      <c r="R996" s="94"/>
    </row>
    <row r="997" spans="1:18" s="5" customFormat="1" ht="27" customHeight="1">
      <c r="A997" s="3"/>
      <c r="B997" s="101"/>
      <c r="C997" s="103"/>
      <c r="D997" s="105"/>
      <c r="E997" s="107"/>
      <c r="F997" s="109"/>
      <c r="G997" s="111"/>
      <c r="H997" s="113"/>
      <c r="I997" s="43" t="s">
        <v>36</v>
      </c>
      <c r="J997" s="22" t="s">
        <v>50</v>
      </c>
      <c r="K997" s="59"/>
      <c r="L997" s="59" t="s">
        <v>28</v>
      </c>
      <c r="M997" s="59"/>
      <c r="N997" s="59"/>
      <c r="O997" s="59"/>
      <c r="P997" s="59"/>
      <c r="Q997" s="93"/>
      <c r="R997" s="94"/>
    </row>
    <row r="998" spans="1:18" s="5" customFormat="1" ht="27" customHeight="1">
      <c r="A998" s="3"/>
      <c r="B998" s="101"/>
      <c r="C998" s="103"/>
      <c r="D998" s="105"/>
      <c r="E998" s="107"/>
      <c r="F998" s="109"/>
      <c r="G998" s="111"/>
      <c r="H998" s="113"/>
      <c r="I998" s="43" t="s">
        <v>36</v>
      </c>
      <c r="J998" s="22" t="s">
        <v>51</v>
      </c>
      <c r="K998" s="59"/>
      <c r="L998" s="59" t="s">
        <v>28</v>
      </c>
      <c r="M998" s="59"/>
      <c r="N998" s="59"/>
      <c r="O998" s="59"/>
      <c r="P998" s="59"/>
      <c r="Q998" s="93"/>
      <c r="R998" s="94"/>
    </row>
    <row r="999" spans="1:18" s="5" customFormat="1" ht="28.5">
      <c r="A999" s="3"/>
      <c r="B999" s="101"/>
      <c r="C999" s="103"/>
      <c r="D999" s="105"/>
      <c r="E999" s="107"/>
      <c r="F999" s="109"/>
      <c r="G999" s="111"/>
      <c r="H999" s="113"/>
      <c r="I999" s="43" t="s">
        <v>36</v>
      </c>
      <c r="J999" s="22" t="s">
        <v>52</v>
      </c>
      <c r="K999" s="59"/>
      <c r="L999" s="59" t="s">
        <v>28</v>
      </c>
      <c r="M999" s="59"/>
      <c r="N999" s="59"/>
      <c r="O999" s="59"/>
      <c r="P999" s="59"/>
      <c r="Q999" s="93"/>
      <c r="R999" s="94"/>
    </row>
    <row r="1000" spans="1:18" s="5" customFormat="1" ht="27" customHeight="1">
      <c r="A1000" s="3"/>
      <c r="B1000" s="101"/>
      <c r="C1000" s="103"/>
      <c r="D1000" s="105"/>
      <c r="E1000" s="107"/>
      <c r="F1000" s="109"/>
      <c r="G1000" s="111"/>
      <c r="H1000" s="113"/>
      <c r="I1000" s="43" t="s">
        <v>36</v>
      </c>
      <c r="J1000" s="22" t="s">
        <v>37</v>
      </c>
      <c r="K1000" s="59"/>
      <c r="L1000" s="59" t="s">
        <v>28</v>
      </c>
      <c r="M1000" s="59"/>
      <c r="N1000" s="59" t="s">
        <v>28</v>
      </c>
      <c r="O1000" s="59"/>
      <c r="P1000" s="59"/>
      <c r="Q1000" s="93"/>
      <c r="R1000" s="94"/>
    </row>
    <row r="1001" spans="1:18" s="5" customFormat="1" ht="27" customHeight="1">
      <c r="A1001" s="3"/>
      <c r="B1001" s="101" t="s">
        <v>240</v>
      </c>
      <c r="C1001" s="103">
        <v>13</v>
      </c>
      <c r="D1001" s="105" t="s">
        <v>242</v>
      </c>
      <c r="E1001" s="107">
        <v>3</v>
      </c>
      <c r="F1001" s="109" t="s">
        <v>245</v>
      </c>
      <c r="G1001" s="111">
        <v>3</v>
      </c>
      <c r="H1001" s="113" t="s">
        <v>46</v>
      </c>
      <c r="I1001" s="43" t="s">
        <v>26</v>
      </c>
      <c r="J1001" s="44" t="s">
        <v>29</v>
      </c>
      <c r="K1001" s="59" t="s">
        <v>28</v>
      </c>
      <c r="L1001" s="59" t="s">
        <v>28</v>
      </c>
      <c r="M1001" s="59"/>
      <c r="N1001" s="59"/>
      <c r="O1001" s="59"/>
      <c r="P1001" s="59" t="s">
        <v>28</v>
      </c>
      <c r="Q1001" s="93"/>
      <c r="R1001" s="94"/>
    </row>
    <row r="1002" spans="1:18" s="5" customFormat="1" ht="27" customHeight="1">
      <c r="A1002" s="3"/>
      <c r="B1002" s="101"/>
      <c r="C1002" s="103"/>
      <c r="D1002" s="105"/>
      <c r="E1002" s="107"/>
      <c r="F1002" s="109"/>
      <c r="G1002" s="111"/>
      <c r="H1002" s="113"/>
      <c r="I1002" s="43" t="s">
        <v>26</v>
      </c>
      <c r="J1002" s="44" t="s">
        <v>35</v>
      </c>
      <c r="K1002" s="59" t="s">
        <v>28</v>
      </c>
      <c r="L1002" s="59" t="s">
        <v>28</v>
      </c>
      <c r="M1002" s="59"/>
      <c r="N1002" s="59"/>
      <c r="O1002" s="59"/>
      <c r="P1002" s="59" t="s">
        <v>28</v>
      </c>
      <c r="Q1002" s="93"/>
      <c r="R1002" s="94"/>
    </row>
    <row r="1003" spans="1:18" s="5" customFormat="1" ht="27" customHeight="1">
      <c r="A1003" s="3"/>
      <c r="B1003" s="101"/>
      <c r="C1003" s="103"/>
      <c r="D1003" s="105"/>
      <c r="E1003" s="107"/>
      <c r="F1003" s="109"/>
      <c r="G1003" s="111"/>
      <c r="H1003" s="113"/>
      <c r="I1003" s="43" t="s">
        <v>36</v>
      </c>
      <c r="J1003" s="22" t="s">
        <v>48</v>
      </c>
      <c r="K1003" s="59"/>
      <c r="L1003" s="59" t="s">
        <v>28</v>
      </c>
      <c r="M1003" s="59"/>
      <c r="N1003" s="59"/>
      <c r="O1003" s="59"/>
      <c r="P1003" s="59"/>
      <c r="Q1003" s="93"/>
      <c r="R1003" s="94"/>
    </row>
    <row r="1004" spans="1:18" s="5" customFormat="1" ht="27" customHeight="1">
      <c r="A1004" s="3"/>
      <c r="B1004" s="101"/>
      <c r="C1004" s="103"/>
      <c r="D1004" s="105"/>
      <c r="E1004" s="107"/>
      <c r="F1004" s="109"/>
      <c r="G1004" s="111"/>
      <c r="H1004" s="113"/>
      <c r="I1004" s="43" t="s">
        <v>36</v>
      </c>
      <c r="J1004" s="22" t="s">
        <v>49</v>
      </c>
      <c r="K1004" s="59"/>
      <c r="L1004" s="59" t="s">
        <v>28</v>
      </c>
      <c r="M1004" s="59"/>
      <c r="N1004" s="59"/>
      <c r="O1004" s="59"/>
      <c r="P1004" s="59"/>
      <c r="Q1004" s="93"/>
      <c r="R1004" s="94"/>
    </row>
    <row r="1005" spans="1:18" s="5" customFormat="1" ht="27" customHeight="1">
      <c r="A1005" s="3"/>
      <c r="B1005" s="101"/>
      <c r="C1005" s="103"/>
      <c r="D1005" s="105"/>
      <c r="E1005" s="107"/>
      <c r="F1005" s="109"/>
      <c r="G1005" s="111"/>
      <c r="H1005" s="113"/>
      <c r="I1005" s="43" t="s">
        <v>36</v>
      </c>
      <c r="J1005" s="22" t="s">
        <v>50</v>
      </c>
      <c r="K1005" s="59"/>
      <c r="L1005" s="59" t="s">
        <v>28</v>
      </c>
      <c r="M1005" s="59"/>
      <c r="N1005" s="59"/>
      <c r="O1005" s="59"/>
      <c r="P1005" s="59"/>
      <c r="Q1005" s="93"/>
      <c r="R1005" s="94"/>
    </row>
    <row r="1006" spans="1:18" s="5" customFormat="1" ht="27" customHeight="1">
      <c r="A1006" s="3"/>
      <c r="B1006" s="101"/>
      <c r="C1006" s="103"/>
      <c r="D1006" s="105"/>
      <c r="E1006" s="107"/>
      <c r="F1006" s="109"/>
      <c r="G1006" s="111"/>
      <c r="H1006" s="113"/>
      <c r="I1006" s="43" t="s">
        <v>36</v>
      </c>
      <c r="J1006" s="22" t="s">
        <v>51</v>
      </c>
      <c r="K1006" s="59"/>
      <c r="L1006" s="59" t="s">
        <v>28</v>
      </c>
      <c r="M1006" s="59"/>
      <c r="N1006" s="59"/>
      <c r="O1006" s="59"/>
      <c r="P1006" s="59"/>
      <c r="Q1006" s="93"/>
      <c r="R1006" s="94"/>
    </row>
    <row r="1007" spans="1:18" s="5" customFormat="1" ht="28.5">
      <c r="A1007" s="3"/>
      <c r="B1007" s="101"/>
      <c r="C1007" s="103"/>
      <c r="D1007" s="105"/>
      <c r="E1007" s="107"/>
      <c r="F1007" s="109"/>
      <c r="G1007" s="111"/>
      <c r="H1007" s="113"/>
      <c r="I1007" s="43" t="s">
        <v>36</v>
      </c>
      <c r="J1007" s="22" t="s">
        <v>52</v>
      </c>
      <c r="K1007" s="59"/>
      <c r="L1007" s="59" t="s">
        <v>28</v>
      </c>
      <c r="M1007" s="59"/>
      <c r="N1007" s="59"/>
      <c r="O1007" s="59"/>
      <c r="P1007" s="59"/>
      <c r="Q1007" s="93"/>
      <c r="R1007" s="94"/>
    </row>
    <row r="1008" spans="1:18" s="5" customFormat="1" ht="27" customHeight="1">
      <c r="A1008" s="3"/>
      <c r="B1008" s="101"/>
      <c r="C1008" s="103"/>
      <c r="D1008" s="105"/>
      <c r="E1008" s="107"/>
      <c r="F1008" s="109"/>
      <c r="G1008" s="111"/>
      <c r="H1008" s="113"/>
      <c r="I1008" s="43" t="s">
        <v>36</v>
      </c>
      <c r="J1008" s="22" t="s">
        <v>37</v>
      </c>
      <c r="K1008" s="59"/>
      <c r="L1008" s="59" t="s">
        <v>28</v>
      </c>
      <c r="M1008" s="59"/>
      <c r="N1008" s="59" t="s">
        <v>28</v>
      </c>
      <c r="O1008" s="59"/>
      <c r="P1008" s="59"/>
      <c r="Q1008" s="93"/>
      <c r="R1008" s="94"/>
    </row>
    <row r="1009" spans="1:18" s="5" customFormat="1" ht="27" customHeight="1">
      <c r="A1009" s="3"/>
      <c r="B1009" s="101" t="s">
        <v>240</v>
      </c>
      <c r="C1009" s="103">
        <v>28</v>
      </c>
      <c r="D1009" s="105" t="s">
        <v>44</v>
      </c>
      <c r="E1009" s="107">
        <v>1</v>
      </c>
      <c r="F1009" s="109" t="s">
        <v>45</v>
      </c>
      <c r="G1009" s="111">
        <v>3</v>
      </c>
      <c r="H1009" s="113" t="s">
        <v>46</v>
      </c>
      <c r="I1009" s="43" t="s">
        <v>26</v>
      </c>
      <c r="J1009" s="44" t="s">
        <v>29</v>
      </c>
      <c r="K1009" s="59" t="s">
        <v>28</v>
      </c>
      <c r="L1009" s="59" t="s">
        <v>28</v>
      </c>
      <c r="M1009" s="59"/>
      <c r="N1009" s="59"/>
      <c r="O1009" s="59"/>
      <c r="P1009" s="59" t="s">
        <v>28</v>
      </c>
      <c r="Q1009" s="93"/>
      <c r="R1009" s="94"/>
    </row>
    <row r="1010" spans="1:18" s="5" customFormat="1" ht="27" customHeight="1">
      <c r="A1010" s="3"/>
      <c r="B1010" s="101"/>
      <c r="C1010" s="103"/>
      <c r="D1010" s="105"/>
      <c r="E1010" s="107"/>
      <c r="F1010" s="109"/>
      <c r="G1010" s="111"/>
      <c r="H1010" s="113"/>
      <c r="I1010" s="43" t="s">
        <v>26</v>
      </c>
      <c r="J1010" s="44" t="s">
        <v>35</v>
      </c>
      <c r="K1010" s="59" t="s">
        <v>28</v>
      </c>
      <c r="L1010" s="59" t="s">
        <v>28</v>
      </c>
      <c r="M1010" s="59"/>
      <c r="N1010" s="59"/>
      <c r="O1010" s="59"/>
      <c r="P1010" s="59" t="s">
        <v>28</v>
      </c>
      <c r="Q1010" s="93"/>
      <c r="R1010" s="94"/>
    </row>
    <row r="1011" spans="1:18" s="5" customFormat="1" ht="27" customHeight="1">
      <c r="A1011" s="3"/>
      <c r="B1011" s="101"/>
      <c r="C1011" s="103"/>
      <c r="D1011" s="105"/>
      <c r="E1011" s="107"/>
      <c r="F1011" s="109"/>
      <c r="G1011" s="111"/>
      <c r="H1011" s="113"/>
      <c r="I1011" s="43" t="s">
        <v>36</v>
      </c>
      <c r="J1011" s="22" t="s">
        <v>48</v>
      </c>
      <c r="K1011" s="59"/>
      <c r="L1011" s="59" t="s">
        <v>28</v>
      </c>
      <c r="M1011" s="59"/>
      <c r="N1011" s="59"/>
      <c r="O1011" s="59"/>
      <c r="P1011" s="59"/>
      <c r="Q1011" s="93"/>
      <c r="R1011" s="94"/>
    </row>
    <row r="1012" spans="1:18" s="5" customFormat="1" ht="27" customHeight="1">
      <c r="A1012" s="3"/>
      <c r="B1012" s="101"/>
      <c r="C1012" s="103"/>
      <c r="D1012" s="105"/>
      <c r="E1012" s="107"/>
      <c r="F1012" s="109"/>
      <c r="G1012" s="111"/>
      <c r="H1012" s="113"/>
      <c r="I1012" s="43" t="s">
        <v>36</v>
      </c>
      <c r="J1012" s="22" t="s">
        <v>49</v>
      </c>
      <c r="K1012" s="59"/>
      <c r="L1012" s="59" t="s">
        <v>28</v>
      </c>
      <c r="M1012" s="59"/>
      <c r="N1012" s="59"/>
      <c r="O1012" s="59"/>
      <c r="P1012" s="59"/>
      <c r="Q1012" s="93"/>
      <c r="R1012" s="94"/>
    </row>
    <row r="1013" spans="1:18" s="5" customFormat="1" ht="27" customHeight="1">
      <c r="A1013" s="3"/>
      <c r="B1013" s="101"/>
      <c r="C1013" s="103"/>
      <c r="D1013" s="105"/>
      <c r="E1013" s="107"/>
      <c r="F1013" s="109"/>
      <c r="G1013" s="111"/>
      <c r="H1013" s="113"/>
      <c r="I1013" s="43" t="s">
        <v>36</v>
      </c>
      <c r="J1013" s="22" t="s">
        <v>50</v>
      </c>
      <c r="K1013" s="59"/>
      <c r="L1013" s="59" t="s">
        <v>28</v>
      </c>
      <c r="M1013" s="59"/>
      <c r="N1013" s="59"/>
      <c r="O1013" s="59"/>
      <c r="P1013" s="59"/>
      <c r="Q1013" s="93"/>
      <c r="R1013" s="94"/>
    </row>
    <row r="1014" spans="1:18" s="5" customFormat="1" ht="27" customHeight="1">
      <c r="A1014" s="3"/>
      <c r="B1014" s="101"/>
      <c r="C1014" s="103"/>
      <c r="D1014" s="105"/>
      <c r="E1014" s="107"/>
      <c r="F1014" s="109"/>
      <c r="G1014" s="111"/>
      <c r="H1014" s="113"/>
      <c r="I1014" s="43" t="s">
        <v>36</v>
      </c>
      <c r="J1014" s="22" t="s">
        <v>51</v>
      </c>
      <c r="K1014" s="59"/>
      <c r="L1014" s="59" t="s">
        <v>28</v>
      </c>
      <c r="M1014" s="59"/>
      <c r="N1014" s="59"/>
      <c r="O1014" s="59"/>
      <c r="P1014" s="59"/>
      <c r="Q1014" s="93"/>
      <c r="R1014" s="94"/>
    </row>
    <row r="1015" spans="1:18" s="5" customFormat="1" ht="28.5">
      <c r="A1015" s="3"/>
      <c r="B1015" s="101"/>
      <c r="C1015" s="103"/>
      <c r="D1015" s="105"/>
      <c r="E1015" s="107"/>
      <c r="F1015" s="109"/>
      <c r="G1015" s="111"/>
      <c r="H1015" s="113"/>
      <c r="I1015" s="43" t="s">
        <v>36</v>
      </c>
      <c r="J1015" s="22" t="s">
        <v>52</v>
      </c>
      <c r="K1015" s="59"/>
      <c r="L1015" s="59" t="s">
        <v>28</v>
      </c>
      <c r="M1015" s="59"/>
      <c r="N1015" s="59"/>
      <c r="O1015" s="59"/>
      <c r="P1015" s="59"/>
      <c r="Q1015" s="93"/>
      <c r="R1015" s="94"/>
    </row>
    <row r="1016" spans="1:18" s="5" customFormat="1" ht="27" customHeight="1">
      <c r="A1016" s="3"/>
      <c r="B1016" s="101"/>
      <c r="C1016" s="103"/>
      <c r="D1016" s="105"/>
      <c r="E1016" s="107"/>
      <c r="F1016" s="109"/>
      <c r="G1016" s="111"/>
      <c r="H1016" s="113"/>
      <c r="I1016" s="43" t="s">
        <v>36</v>
      </c>
      <c r="J1016" s="22" t="s">
        <v>37</v>
      </c>
      <c r="K1016" s="59"/>
      <c r="L1016" s="59" t="s">
        <v>28</v>
      </c>
      <c r="M1016" s="59"/>
      <c r="N1016" s="59" t="s">
        <v>28</v>
      </c>
      <c r="O1016" s="59"/>
      <c r="P1016" s="59"/>
      <c r="Q1016" s="93"/>
      <c r="R1016" s="94"/>
    </row>
    <row r="1017" spans="1:18" s="5" customFormat="1" ht="27" customHeight="1">
      <c r="A1017" s="3"/>
      <c r="B1017" s="101" t="s">
        <v>240</v>
      </c>
      <c r="C1017" s="103">
        <v>28</v>
      </c>
      <c r="D1017" s="105" t="s">
        <v>44</v>
      </c>
      <c r="E1017" s="107">
        <v>2</v>
      </c>
      <c r="F1017" s="109" t="s">
        <v>53</v>
      </c>
      <c r="G1017" s="111">
        <v>3</v>
      </c>
      <c r="H1017" s="113" t="s">
        <v>46</v>
      </c>
      <c r="I1017" s="43" t="s">
        <v>26</v>
      </c>
      <c r="J1017" s="44" t="s">
        <v>29</v>
      </c>
      <c r="K1017" s="59" t="s">
        <v>28</v>
      </c>
      <c r="L1017" s="59" t="s">
        <v>28</v>
      </c>
      <c r="M1017" s="59"/>
      <c r="N1017" s="59"/>
      <c r="O1017" s="59"/>
      <c r="P1017" s="59" t="s">
        <v>28</v>
      </c>
      <c r="Q1017" s="93"/>
      <c r="R1017" s="94"/>
    </row>
    <row r="1018" spans="1:18" s="5" customFormat="1" ht="27" customHeight="1">
      <c r="A1018" s="3"/>
      <c r="B1018" s="101"/>
      <c r="C1018" s="103"/>
      <c r="D1018" s="105"/>
      <c r="E1018" s="107"/>
      <c r="F1018" s="109"/>
      <c r="G1018" s="111"/>
      <c r="H1018" s="113"/>
      <c r="I1018" s="43" t="s">
        <v>26</v>
      </c>
      <c r="J1018" s="44" t="s">
        <v>35</v>
      </c>
      <c r="K1018" s="59" t="s">
        <v>28</v>
      </c>
      <c r="L1018" s="59" t="s">
        <v>28</v>
      </c>
      <c r="M1018" s="59"/>
      <c r="N1018" s="59"/>
      <c r="O1018" s="59"/>
      <c r="P1018" s="59" t="s">
        <v>28</v>
      </c>
      <c r="Q1018" s="93"/>
      <c r="R1018" s="94"/>
    </row>
    <row r="1019" spans="1:18" s="5" customFormat="1" ht="27" customHeight="1">
      <c r="A1019" s="3"/>
      <c r="B1019" s="101"/>
      <c r="C1019" s="103"/>
      <c r="D1019" s="105"/>
      <c r="E1019" s="107"/>
      <c r="F1019" s="109"/>
      <c r="G1019" s="111"/>
      <c r="H1019" s="113"/>
      <c r="I1019" s="43" t="s">
        <v>36</v>
      </c>
      <c r="J1019" s="22" t="s">
        <v>48</v>
      </c>
      <c r="K1019" s="59"/>
      <c r="L1019" s="59" t="s">
        <v>28</v>
      </c>
      <c r="M1019" s="59"/>
      <c r="N1019" s="59"/>
      <c r="O1019" s="59"/>
      <c r="P1019" s="59"/>
      <c r="Q1019" s="93"/>
      <c r="R1019" s="94"/>
    </row>
    <row r="1020" spans="1:18" s="5" customFormat="1" ht="27" customHeight="1">
      <c r="A1020" s="3"/>
      <c r="B1020" s="101"/>
      <c r="C1020" s="103"/>
      <c r="D1020" s="105"/>
      <c r="E1020" s="107"/>
      <c r="F1020" s="109"/>
      <c r="G1020" s="111"/>
      <c r="H1020" s="113"/>
      <c r="I1020" s="43" t="s">
        <v>36</v>
      </c>
      <c r="J1020" s="22" t="s">
        <v>49</v>
      </c>
      <c r="K1020" s="59"/>
      <c r="L1020" s="59" t="s">
        <v>28</v>
      </c>
      <c r="M1020" s="59"/>
      <c r="N1020" s="59"/>
      <c r="O1020" s="59"/>
      <c r="P1020" s="59"/>
      <c r="Q1020" s="93"/>
      <c r="R1020" s="94"/>
    </row>
    <row r="1021" spans="1:18" s="5" customFormat="1" ht="27" customHeight="1">
      <c r="A1021" s="3"/>
      <c r="B1021" s="101"/>
      <c r="C1021" s="103"/>
      <c r="D1021" s="105"/>
      <c r="E1021" s="107"/>
      <c r="F1021" s="109"/>
      <c r="G1021" s="111"/>
      <c r="H1021" s="113"/>
      <c r="I1021" s="43" t="s">
        <v>36</v>
      </c>
      <c r="J1021" s="22" t="s">
        <v>50</v>
      </c>
      <c r="K1021" s="59"/>
      <c r="L1021" s="59" t="s">
        <v>28</v>
      </c>
      <c r="M1021" s="59"/>
      <c r="N1021" s="59"/>
      <c r="O1021" s="59"/>
      <c r="P1021" s="59"/>
      <c r="Q1021" s="93"/>
      <c r="R1021" s="94"/>
    </row>
    <row r="1022" spans="1:18" s="5" customFormat="1" ht="27" customHeight="1">
      <c r="A1022" s="3"/>
      <c r="B1022" s="101"/>
      <c r="C1022" s="103"/>
      <c r="D1022" s="105"/>
      <c r="E1022" s="107"/>
      <c r="F1022" s="109"/>
      <c r="G1022" s="111"/>
      <c r="H1022" s="113"/>
      <c r="I1022" s="43" t="s">
        <v>36</v>
      </c>
      <c r="J1022" s="22" t="s">
        <v>51</v>
      </c>
      <c r="K1022" s="59"/>
      <c r="L1022" s="59" t="s">
        <v>28</v>
      </c>
      <c r="M1022" s="59"/>
      <c r="N1022" s="59"/>
      <c r="O1022" s="59"/>
      <c r="P1022" s="59"/>
      <c r="Q1022" s="93"/>
      <c r="R1022" s="94"/>
    </row>
    <row r="1023" spans="1:18" s="5" customFormat="1" ht="28.5">
      <c r="A1023" s="3"/>
      <c r="B1023" s="101"/>
      <c r="C1023" s="103"/>
      <c r="D1023" s="105"/>
      <c r="E1023" s="107"/>
      <c r="F1023" s="109"/>
      <c r="G1023" s="111"/>
      <c r="H1023" s="113"/>
      <c r="I1023" s="43" t="s">
        <v>36</v>
      </c>
      <c r="J1023" s="22" t="s">
        <v>52</v>
      </c>
      <c r="K1023" s="59"/>
      <c r="L1023" s="59" t="s">
        <v>28</v>
      </c>
      <c r="M1023" s="59"/>
      <c r="N1023" s="59"/>
      <c r="O1023" s="59"/>
      <c r="P1023" s="59"/>
      <c r="Q1023" s="93"/>
      <c r="R1023" s="94"/>
    </row>
    <row r="1024" spans="1:18" s="5" customFormat="1" ht="27" customHeight="1">
      <c r="A1024" s="3"/>
      <c r="B1024" s="101"/>
      <c r="C1024" s="103"/>
      <c r="D1024" s="105"/>
      <c r="E1024" s="107"/>
      <c r="F1024" s="109"/>
      <c r="G1024" s="111"/>
      <c r="H1024" s="113"/>
      <c r="I1024" s="43" t="s">
        <v>36</v>
      </c>
      <c r="J1024" s="22" t="s">
        <v>37</v>
      </c>
      <c r="K1024" s="59"/>
      <c r="L1024" s="59" t="s">
        <v>28</v>
      </c>
      <c r="M1024" s="59"/>
      <c r="N1024" s="59" t="s">
        <v>28</v>
      </c>
      <c r="O1024" s="59"/>
      <c r="P1024" s="59"/>
      <c r="Q1024" s="93"/>
      <c r="R1024" s="94"/>
    </row>
    <row r="1025" spans="1:18" s="5" customFormat="1" ht="27" customHeight="1">
      <c r="A1025" s="3"/>
      <c r="B1025" s="101" t="s">
        <v>240</v>
      </c>
      <c r="C1025" s="103">
        <v>28</v>
      </c>
      <c r="D1025" s="105" t="s">
        <v>44</v>
      </c>
      <c r="E1025" s="107">
        <v>4</v>
      </c>
      <c r="F1025" s="109" t="s">
        <v>54</v>
      </c>
      <c r="G1025" s="111">
        <v>3</v>
      </c>
      <c r="H1025" s="113" t="s">
        <v>46</v>
      </c>
      <c r="I1025" s="43" t="s">
        <v>26</v>
      </c>
      <c r="J1025" s="44" t="s">
        <v>29</v>
      </c>
      <c r="K1025" s="59" t="s">
        <v>28</v>
      </c>
      <c r="L1025" s="59" t="s">
        <v>28</v>
      </c>
      <c r="M1025" s="59"/>
      <c r="N1025" s="59"/>
      <c r="O1025" s="59"/>
      <c r="P1025" s="59" t="s">
        <v>28</v>
      </c>
      <c r="Q1025" s="93"/>
      <c r="R1025" s="94"/>
    </row>
    <row r="1026" spans="1:18" s="5" customFormat="1" ht="27" customHeight="1">
      <c r="A1026" s="3"/>
      <c r="B1026" s="101"/>
      <c r="C1026" s="103"/>
      <c r="D1026" s="105"/>
      <c r="E1026" s="107"/>
      <c r="F1026" s="109"/>
      <c r="G1026" s="111"/>
      <c r="H1026" s="113"/>
      <c r="I1026" s="43" t="s">
        <v>26</v>
      </c>
      <c r="J1026" s="44" t="s">
        <v>35</v>
      </c>
      <c r="K1026" s="59" t="s">
        <v>28</v>
      </c>
      <c r="L1026" s="59" t="s">
        <v>28</v>
      </c>
      <c r="M1026" s="59"/>
      <c r="N1026" s="59"/>
      <c r="O1026" s="59"/>
      <c r="P1026" s="59" t="s">
        <v>28</v>
      </c>
      <c r="Q1026" s="93"/>
      <c r="R1026" s="94"/>
    </row>
    <row r="1027" spans="1:18" s="5" customFormat="1" ht="27" customHeight="1">
      <c r="A1027" s="3"/>
      <c r="B1027" s="101"/>
      <c r="C1027" s="103"/>
      <c r="D1027" s="105"/>
      <c r="E1027" s="107"/>
      <c r="F1027" s="109"/>
      <c r="G1027" s="111"/>
      <c r="H1027" s="113"/>
      <c r="I1027" s="43" t="s">
        <v>36</v>
      </c>
      <c r="J1027" s="22" t="s">
        <v>48</v>
      </c>
      <c r="K1027" s="59"/>
      <c r="L1027" s="59" t="s">
        <v>28</v>
      </c>
      <c r="M1027" s="59"/>
      <c r="N1027" s="59"/>
      <c r="O1027" s="59"/>
      <c r="P1027" s="59"/>
      <c r="Q1027" s="93"/>
      <c r="R1027" s="94"/>
    </row>
    <row r="1028" spans="1:18" s="5" customFormat="1" ht="27" customHeight="1">
      <c r="A1028" s="3"/>
      <c r="B1028" s="101"/>
      <c r="C1028" s="103"/>
      <c r="D1028" s="105"/>
      <c r="E1028" s="107"/>
      <c r="F1028" s="109"/>
      <c r="G1028" s="111"/>
      <c r="H1028" s="113"/>
      <c r="I1028" s="43" t="s">
        <v>36</v>
      </c>
      <c r="J1028" s="22" t="s">
        <v>49</v>
      </c>
      <c r="K1028" s="59"/>
      <c r="L1028" s="59" t="s">
        <v>28</v>
      </c>
      <c r="M1028" s="59"/>
      <c r="N1028" s="59"/>
      <c r="O1028" s="59"/>
      <c r="P1028" s="59"/>
      <c r="Q1028" s="93"/>
      <c r="R1028" s="94"/>
    </row>
    <row r="1029" spans="1:18" s="5" customFormat="1" ht="27" customHeight="1">
      <c r="A1029" s="3"/>
      <c r="B1029" s="101"/>
      <c r="C1029" s="103"/>
      <c r="D1029" s="105"/>
      <c r="E1029" s="107"/>
      <c r="F1029" s="109"/>
      <c r="G1029" s="111"/>
      <c r="H1029" s="113"/>
      <c r="I1029" s="43" t="s">
        <v>36</v>
      </c>
      <c r="J1029" s="22" t="s">
        <v>50</v>
      </c>
      <c r="K1029" s="59"/>
      <c r="L1029" s="59" t="s">
        <v>28</v>
      </c>
      <c r="M1029" s="59"/>
      <c r="N1029" s="59"/>
      <c r="O1029" s="59"/>
      <c r="P1029" s="59"/>
      <c r="Q1029" s="93"/>
      <c r="R1029" s="94"/>
    </row>
    <row r="1030" spans="1:18" s="5" customFormat="1" ht="27" customHeight="1">
      <c r="A1030" s="3"/>
      <c r="B1030" s="101"/>
      <c r="C1030" s="103"/>
      <c r="D1030" s="105"/>
      <c r="E1030" s="107"/>
      <c r="F1030" s="109"/>
      <c r="G1030" s="111"/>
      <c r="H1030" s="113"/>
      <c r="I1030" s="43" t="s">
        <v>36</v>
      </c>
      <c r="J1030" s="22" t="s">
        <v>51</v>
      </c>
      <c r="K1030" s="59"/>
      <c r="L1030" s="59" t="s">
        <v>28</v>
      </c>
      <c r="M1030" s="59"/>
      <c r="N1030" s="59"/>
      <c r="O1030" s="59"/>
      <c r="P1030" s="59"/>
      <c r="Q1030" s="93"/>
      <c r="R1030" s="94"/>
    </row>
    <row r="1031" spans="1:18" s="5" customFormat="1" ht="28.5">
      <c r="A1031" s="3"/>
      <c r="B1031" s="101"/>
      <c r="C1031" s="103"/>
      <c r="D1031" s="105"/>
      <c r="E1031" s="107"/>
      <c r="F1031" s="109"/>
      <c r="G1031" s="111"/>
      <c r="H1031" s="113"/>
      <c r="I1031" s="43" t="s">
        <v>36</v>
      </c>
      <c r="J1031" s="22" t="s">
        <v>52</v>
      </c>
      <c r="K1031" s="59"/>
      <c r="L1031" s="59" t="s">
        <v>28</v>
      </c>
      <c r="M1031" s="59"/>
      <c r="N1031" s="59"/>
      <c r="O1031" s="59"/>
      <c r="P1031" s="59"/>
      <c r="Q1031" s="93"/>
      <c r="R1031" s="94"/>
    </row>
    <row r="1032" spans="1:18" s="5" customFormat="1" ht="27" customHeight="1" thickBot="1">
      <c r="A1032" s="3"/>
      <c r="B1032" s="102"/>
      <c r="C1032" s="104"/>
      <c r="D1032" s="106"/>
      <c r="E1032" s="108"/>
      <c r="F1032" s="110"/>
      <c r="G1032" s="112"/>
      <c r="H1032" s="114"/>
      <c r="I1032" s="45" t="s">
        <v>36</v>
      </c>
      <c r="J1032" s="46" t="s">
        <v>37</v>
      </c>
      <c r="K1032" s="60"/>
      <c r="L1032" s="60" t="s">
        <v>28</v>
      </c>
      <c r="M1032" s="60"/>
      <c r="N1032" s="60" t="s">
        <v>28</v>
      </c>
      <c r="O1032" s="60"/>
      <c r="P1032" s="60"/>
      <c r="Q1032" s="76"/>
      <c r="R1032" s="77"/>
    </row>
    <row r="1033" spans="1:18" s="5" customFormat="1">
      <c r="A1033" s="3"/>
      <c r="B1033" s="30"/>
      <c r="C1033" s="31"/>
      <c r="D1033" s="32"/>
      <c r="E1033" s="33"/>
      <c r="F1033" s="34"/>
      <c r="G1033" s="35"/>
      <c r="H1033" s="35"/>
      <c r="I1033" s="28"/>
      <c r="J1033" s="29"/>
      <c r="K1033" s="36"/>
      <c r="L1033" s="36"/>
      <c r="M1033" s="36"/>
      <c r="N1033" s="36"/>
      <c r="O1033" s="36"/>
      <c r="P1033" s="36"/>
      <c r="Q1033" s="37"/>
      <c r="R1033" s="37"/>
    </row>
    <row r="1034" spans="1:18" s="4" customFormat="1" ht="28.5" customHeight="1">
      <c r="A1034" s="2"/>
      <c r="B1034" s="92" t="s">
        <v>246</v>
      </c>
      <c r="C1034" s="92"/>
      <c r="D1034" s="92"/>
      <c r="E1034" s="92"/>
      <c r="F1034" s="92"/>
      <c r="G1034" s="92"/>
      <c r="H1034" s="92"/>
      <c r="I1034" s="92"/>
      <c r="J1034" s="92"/>
      <c r="K1034" s="2"/>
      <c r="L1034" s="2"/>
      <c r="M1034" s="2"/>
      <c r="N1034" s="2"/>
      <c r="O1034" s="2"/>
      <c r="P1034" s="2"/>
      <c r="Q1034" s="2"/>
      <c r="R1034" s="2"/>
    </row>
    <row r="1035" spans="1:18" ht="21" customHeight="1">
      <c r="A1035" s="47"/>
      <c r="B1035" s="47"/>
      <c r="C1035" s="48"/>
      <c r="D1035" s="48"/>
      <c r="E1035" s="48"/>
      <c r="F1035" s="48"/>
      <c r="G1035" s="48"/>
      <c r="H1035" s="48"/>
      <c r="I1035" s="48"/>
      <c r="J1035" s="48"/>
      <c r="K1035" s="48"/>
      <c r="L1035" s="48"/>
      <c r="M1035" s="48"/>
      <c r="N1035" s="48"/>
      <c r="O1035" s="48"/>
      <c r="P1035" s="48"/>
      <c r="Q1035" s="48"/>
      <c r="R1035" s="48"/>
    </row>
    <row r="1036" spans="1:18" ht="15" customHeight="1">
      <c r="A1036" s="48"/>
      <c r="B1036" s="48"/>
      <c r="C1036" s="48"/>
      <c r="D1036" s="48"/>
      <c r="E1036" s="48"/>
      <c r="F1036" s="48"/>
      <c r="G1036" s="48"/>
      <c r="H1036" s="48"/>
      <c r="I1036" s="48"/>
      <c r="J1036" s="48"/>
      <c r="K1036" s="48"/>
      <c r="L1036" s="48"/>
      <c r="M1036" s="48"/>
      <c r="N1036" s="48"/>
      <c r="O1036" s="48"/>
      <c r="P1036" s="48"/>
      <c r="Q1036" s="48"/>
      <c r="R1036" s="48"/>
    </row>
    <row r="1037" spans="1:18" ht="15" customHeight="1">
      <c r="A1037" s="48"/>
      <c r="B1037" s="48"/>
      <c r="C1037" s="48"/>
      <c r="D1037" s="48"/>
      <c r="E1037" s="48"/>
      <c r="F1037" s="48"/>
      <c r="G1037" s="48"/>
      <c r="H1037" s="48"/>
      <c r="I1037" s="48"/>
      <c r="J1037" s="48"/>
      <c r="K1037" s="48"/>
      <c r="L1037" s="48"/>
      <c r="M1037" s="48"/>
      <c r="N1037" s="48"/>
      <c r="O1037" s="48"/>
      <c r="P1037" s="48"/>
      <c r="Q1037" s="48"/>
      <c r="R1037" s="48"/>
    </row>
    <row r="1038" spans="1:18" ht="15" customHeight="1">
      <c r="A1038" s="48"/>
      <c r="B1038" s="48"/>
      <c r="C1038" s="48"/>
      <c r="D1038" s="48"/>
      <c r="E1038" s="48"/>
      <c r="F1038" s="48"/>
      <c r="G1038" s="48"/>
      <c r="H1038" s="48"/>
      <c r="I1038" s="48"/>
      <c r="J1038" s="48"/>
      <c r="K1038" s="48"/>
      <c r="L1038" s="48"/>
      <c r="M1038" s="48"/>
      <c r="N1038" s="48"/>
      <c r="O1038" s="48"/>
      <c r="P1038" s="48"/>
      <c r="Q1038" s="48"/>
      <c r="R1038" s="48"/>
    </row>
    <row r="1039" spans="1:18" ht="15" customHeight="1">
      <c r="A1039" s="48"/>
      <c r="B1039" s="48"/>
      <c r="C1039" s="48"/>
      <c r="D1039" s="48"/>
      <c r="E1039" s="48"/>
      <c r="F1039" s="48"/>
      <c r="G1039" s="48"/>
      <c r="H1039" s="48"/>
      <c r="I1039" s="48"/>
      <c r="J1039" s="48"/>
      <c r="K1039" s="48"/>
      <c r="L1039" s="48"/>
      <c r="M1039" s="48"/>
      <c r="N1039" s="48"/>
      <c r="O1039" s="48"/>
      <c r="P1039" s="48"/>
      <c r="Q1039" s="48"/>
      <c r="R1039" s="48"/>
    </row>
  </sheetData>
  <mergeCells count="2447">
    <mergeCell ref="K3:M3"/>
    <mergeCell ref="N3:Q3"/>
    <mergeCell ref="B433:B440"/>
    <mergeCell ref="C433:C440"/>
    <mergeCell ref="D433:D440"/>
    <mergeCell ref="E433:E440"/>
    <mergeCell ref="F433:F440"/>
    <mergeCell ref="G433:G440"/>
    <mergeCell ref="H433:H440"/>
    <mergeCell ref="B447:B450"/>
    <mergeCell ref="C447:C450"/>
    <mergeCell ref="D447:D450"/>
    <mergeCell ref="E447:E450"/>
    <mergeCell ref="F447:F450"/>
    <mergeCell ref="G447:G450"/>
    <mergeCell ref="H447:H450"/>
    <mergeCell ref="B441:B443"/>
    <mergeCell ref="C441:C443"/>
    <mergeCell ref="D441:D443"/>
    <mergeCell ref="E441:E443"/>
    <mergeCell ref="F441:F443"/>
    <mergeCell ref="G441:G443"/>
    <mergeCell ref="H441:H443"/>
    <mergeCell ref="B444:B446"/>
    <mergeCell ref="C444:C446"/>
    <mergeCell ref="D444:D446"/>
    <mergeCell ref="E444:E446"/>
    <mergeCell ref="F444:F446"/>
    <mergeCell ref="G444:G446"/>
    <mergeCell ref="H444:H446"/>
    <mergeCell ref="B409:B416"/>
    <mergeCell ref="C409:C416"/>
    <mergeCell ref="D409:D416"/>
    <mergeCell ref="E409:E416"/>
    <mergeCell ref="F409:F416"/>
    <mergeCell ref="G409:G416"/>
    <mergeCell ref="H409:H416"/>
    <mergeCell ref="B417:B424"/>
    <mergeCell ref="C417:C424"/>
    <mergeCell ref="D417:D424"/>
    <mergeCell ref="E417:E424"/>
    <mergeCell ref="F417:F424"/>
    <mergeCell ref="G417:G424"/>
    <mergeCell ref="H417:H424"/>
    <mergeCell ref="B425:B432"/>
    <mergeCell ref="C425:C432"/>
    <mergeCell ref="D425:D432"/>
    <mergeCell ref="E425:E432"/>
    <mergeCell ref="F425:F432"/>
    <mergeCell ref="G425:G432"/>
    <mergeCell ref="H425:H432"/>
    <mergeCell ref="B394:B397"/>
    <mergeCell ref="C394:C397"/>
    <mergeCell ref="D394:D397"/>
    <mergeCell ref="E394:E397"/>
    <mergeCell ref="F394:F397"/>
    <mergeCell ref="G394:G397"/>
    <mergeCell ref="H394:H397"/>
    <mergeCell ref="F398:F400"/>
    <mergeCell ref="D398:D400"/>
    <mergeCell ref="B398:B400"/>
    <mergeCell ref="H398:H400"/>
    <mergeCell ref="G398:G400"/>
    <mergeCell ref="E398:E400"/>
    <mergeCell ref="C398:C400"/>
    <mergeCell ref="Q399:R400"/>
    <mergeCell ref="B401:B408"/>
    <mergeCell ref="C401:C408"/>
    <mergeCell ref="D401:D408"/>
    <mergeCell ref="E401:E408"/>
    <mergeCell ref="F401:F408"/>
    <mergeCell ref="G401:G408"/>
    <mergeCell ref="H401:H408"/>
    <mergeCell ref="Q406:R406"/>
    <mergeCell ref="Q407:R407"/>
    <mergeCell ref="Q408:R408"/>
    <mergeCell ref="B380:B386"/>
    <mergeCell ref="C380:C386"/>
    <mergeCell ref="D380:D386"/>
    <mergeCell ref="E380:E386"/>
    <mergeCell ref="F380:F386"/>
    <mergeCell ref="G380:G386"/>
    <mergeCell ref="H380:H386"/>
    <mergeCell ref="B387:B389"/>
    <mergeCell ref="C387:C389"/>
    <mergeCell ref="D387:D389"/>
    <mergeCell ref="E387:E389"/>
    <mergeCell ref="F387:F389"/>
    <mergeCell ref="G387:G389"/>
    <mergeCell ref="H387:H389"/>
    <mergeCell ref="B390:B393"/>
    <mergeCell ref="C390:C393"/>
    <mergeCell ref="D390:D393"/>
    <mergeCell ref="E390:E393"/>
    <mergeCell ref="F390:F393"/>
    <mergeCell ref="G390:G393"/>
    <mergeCell ref="H390:H393"/>
    <mergeCell ref="B362:B369"/>
    <mergeCell ref="C362:C369"/>
    <mergeCell ref="D362:D369"/>
    <mergeCell ref="E362:E369"/>
    <mergeCell ref="F362:F369"/>
    <mergeCell ref="G362:G369"/>
    <mergeCell ref="H362:H369"/>
    <mergeCell ref="B370:B372"/>
    <mergeCell ref="C370:C372"/>
    <mergeCell ref="D370:D372"/>
    <mergeCell ref="E370:E372"/>
    <mergeCell ref="F370:F372"/>
    <mergeCell ref="G370:G372"/>
    <mergeCell ref="H370:H372"/>
    <mergeCell ref="B373:B379"/>
    <mergeCell ref="C373:C379"/>
    <mergeCell ref="D373:D379"/>
    <mergeCell ref="E373:E379"/>
    <mergeCell ref="F373:F379"/>
    <mergeCell ref="G373:G379"/>
    <mergeCell ref="H373:H379"/>
    <mergeCell ref="B342:B345"/>
    <mergeCell ref="C342:C345"/>
    <mergeCell ref="D342:D345"/>
    <mergeCell ref="E342:E345"/>
    <mergeCell ref="F342:F345"/>
    <mergeCell ref="G342:G345"/>
    <mergeCell ref="H342:H345"/>
    <mergeCell ref="B346:B353"/>
    <mergeCell ref="C346:C353"/>
    <mergeCell ref="D346:D353"/>
    <mergeCell ref="E346:E353"/>
    <mergeCell ref="F346:F353"/>
    <mergeCell ref="G346:G353"/>
    <mergeCell ref="H346:H353"/>
    <mergeCell ref="B354:B361"/>
    <mergeCell ref="C354:C361"/>
    <mergeCell ref="D354:D361"/>
    <mergeCell ref="E354:E361"/>
    <mergeCell ref="F354:F361"/>
    <mergeCell ref="G354:G361"/>
    <mergeCell ref="H354:H361"/>
    <mergeCell ref="B324:B330"/>
    <mergeCell ref="C324:C330"/>
    <mergeCell ref="D324:D330"/>
    <mergeCell ref="E324:E330"/>
    <mergeCell ref="F324:F330"/>
    <mergeCell ref="G324:G330"/>
    <mergeCell ref="H324:H330"/>
    <mergeCell ref="B331:B337"/>
    <mergeCell ref="C331:C337"/>
    <mergeCell ref="D331:D337"/>
    <mergeCell ref="E331:E337"/>
    <mergeCell ref="F331:F337"/>
    <mergeCell ref="G331:G337"/>
    <mergeCell ref="H331:H337"/>
    <mergeCell ref="B338:B341"/>
    <mergeCell ref="C338:C341"/>
    <mergeCell ref="D338:D341"/>
    <mergeCell ref="E338:E341"/>
    <mergeCell ref="F338:F341"/>
    <mergeCell ref="G338:G341"/>
    <mergeCell ref="H338:H341"/>
    <mergeCell ref="B307:B309"/>
    <mergeCell ref="C307:C309"/>
    <mergeCell ref="D307:D309"/>
    <mergeCell ref="E307:E309"/>
    <mergeCell ref="F307:F309"/>
    <mergeCell ref="G307:G309"/>
    <mergeCell ref="H307:H309"/>
    <mergeCell ref="B310:B316"/>
    <mergeCell ref="C310:C316"/>
    <mergeCell ref="D310:D316"/>
    <mergeCell ref="E310:E316"/>
    <mergeCell ref="F310:F316"/>
    <mergeCell ref="G310:G316"/>
    <mergeCell ref="H310:H316"/>
    <mergeCell ref="B317:B323"/>
    <mergeCell ref="C317:C323"/>
    <mergeCell ref="D317:D323"/>
    <mergeCell ref="E317:E323"/>
    <mergeCell ref="F317:F323"/>
    <mergeCell ref="G317:G323"/>
    <mergeCell ref="H317:H323"/>
    <mergeCell ref="B297:B299"/>
    <mergeCell ref="C297:C299"/>
    <mergeCell ref="D297:D299"/>
    <mergeCell ref="E297:E299"/>
    <mergeCell ref="F297:F299"/>
    <mergeCell ref="G297:G299"/>
    <mergeCell ref="H297:H299"/>
    <mergeCell ref="C300:C303"/>
    <mergeCell ref="E300:E303"/>
    <mergeCell ref="G300:G303"/>
    <mergeCell ref="H300:H303"/>
    <mergeCell ref="F300:F303"/>
    <mergeCell ref="D300:D303"/>
    <mergeCell ref="B300:B303"/>
    <mergeCell ref="B304:B306"/>
    <mergeCell ref="C304:C306"/>
    <mergeCell ref="D304:D306"/>
    <mergeCell ref="E304:E306"/>
    <mergeCell ref="F304:F306"/>
    <mergeCell ref="G304:G306"/>
    <mergeCell ref="H304:H306"/>
    <mergeCell ref="B275:B282"/>
    <mergeCell ref="C275:C282"/>
    <mergeCell ref="B283:B290"/>
    <mergeCell ref="C283:C290"/>
    <mergeCell ref="D283:D290"/>
    <mergeCell ref="E283:E290"/>
    <mergeCell ref="F283:F290"/>
    <mergeCell ref="D267:D274"/>
    <mergeCell ref="E267:E274"/>
    <mergeCell ref="F267:F274"/>
    <mergeCell ref="B291:B293"/>
    <mergeCell ref="C291:C293"/>
    <mergeCell ref="D291:D293"/>
    <mergeCell ref="E291:E293"/>
    <mergeCell ref="F291:F293"/>
    <mergeCell ref="G291:G293"/>
    <mergeCell ref="H291:H293"/>
    <mergeCell ref="G252:G254"/>
    <mergeCell ref="H252:H254"/>
    <mergeCell ref="C255:C258"/>
    <mergeCell ref="E255:E258"/>
    <mergeCell ref="G255:G258"/>
    <mergeCell ref="H255:H258"/>
    <mergeCell ref="F255:F258"/>
    <mergeCell ref="B255:B258"/>
    <mergeCell ref="D255:D258"/>
    <mergeCell ref="G267:G274"/>
    <mergeCell ref="H267:H274"/>
    <mergeCell ref="D275:D282"/>
    <mergeCell ref="E275:E282"/>
    <mergeCell ref="F275:F282"/>
    <mergeCell ref="G275:G282"/>
    <mergeCell ref="H275:H282"/>
    <mergeCell ref="B259:B262"/>
    <mergeCell ref="C259:C262"/>
    <mergeCell ref="D259:D262"/>
    <mergeCell ref="E259:E262"/>
    <mergeCell ref="F259:F262"/>
    <mergeCell ref="G259:G262"/>
    <mergeCell ref="H259:H262"/>
    <mergeCell ref="B263:B266"/>
    <mergeCell ref="C263:C266"/>
    <mergeCell ref="D263:D266"/>
    <mergeCell ref="E263:E266"/>
    <mergeCell ref="F263:F266"/>
    <mergeCell ref="G263:G266"/>
    <mergeCell ref="H263:H266"/>
    <mergeCell ref="B267:B274"/>
    <mergeCell ref="C267:C274"/>
    <mergeCell ref="F901:F903"/>
    <mergeCell ref="G901:G903"/>
    <mergeCell ref="H901:H903"/>
    <mergeCell ref="B904:B906"/>
    <mergeCell ref="C904:C906"/>
    <mergeCell ref="D904:D906"/>
    <mergeCell ref="E904:E906"/>
    <mergeCell ref="F904:F906"/>
    <mergeCell ref="G904:G906"/>
    <mergeCell ref="H904:H906"/>
    <mergeCell ref="E225:E227"/>
    <mergeCell ref="F225:F227"/>
    <mergeCell ref="G225:G227"/>
    <mergeCell ref="H225:H227"/>
    <mergeCell ref="B228:B235"/>
    <mergeCell ref="C228:C235"/>
    <mergeCell ref="D228:D235"/>
    <mergeCell ref="E228:E235"/>
    <mergeCell ref="F228:F235"/>
    <mergeCell ref="G228:G235"/>
    <mergeCell ref="H228:H235"/>
    <mergeCell ref="B236:B243"/>
    <mergeCell ref="C236:C243"/>
    <mergeCell ref="D236:D243"/>
    <mergeCell ref="E236:E243"/>
    <mergeCell ref="F236:F243"/>
    <mergeCell ref="G236:G243"/>
    <mergeCell ref="H236:H243"/>
    <mergeCell ref="B244:B251"/>
    <mergeCell ref="C244:C251"/>
    <mergeCell ref="D244:D251"/>
    <mergeCell ref="E244:E251"/>
    <mergeCell ref="B731:B733"/>
    <mergeCell ref="C731:C733"/>
    <mergeCell ref="D731:D733"/>
    <mergeCell ref="E731:E733"/>
    <mergeCell ref="F731:F733"/>
    <mergeCell ref="G731:G733"/>
    <mergeCell ref="H731:H733"/>
    <mergeCell ref="B898:B900"/>
    <mergeCell ref="C898:C900"/>
    <mergeCell ref="D898:D900"/>
    <mergeCell ref="E898:E900"/>
    <mergeCell ref="F898:F900"/>
    <mergeCell ref="G898:G900"/>
    <mergeCell ref="H898:H900"/>
    <mergeCell ref="B739:B743"/>
    <mergeCell ref="C739:C743"/>
    <mergeCell ref="D739:D743"/>
    <mergeCell ref="E739:E743"/>
    <mergeCell ref="F739:F743"/>
    <mergeCell ref="G739:G743"/>
    <mergeCell ref="H739:H743"/>
    <mergeCell ref="B751:B755"/>
    <mergeCell ref="C751:C755"/>
    <mergeCell ref="D751:D755"/>
    <mergeCell ref="B756:B760"/>
    <mergeCell ref="C756:C760"/>
    <mergeCell ref="D756:D760"/>
    <mergeCell ref="E756:E760"/>
    <mergeCell ref="F756:F760"/>
    <mergeCell ref="G756:G760"/>
    <mergeCell ref="H756:H760"/>
    <mergeCell ref="F734:F738"/>
    <mergeCell ref="C672:C674"/>
    <mergeCell ref="D672:D674"/>
    <mergeCell ref="E672:E674"/>
    <mergeCell ref="F672:F674"/>
    <mergeCell ref="G672:G674"/>
    <mergeCell ref="H672:H674"/>
    <mergeCell ref="B472:B474"/>
    <mergeCell ref="C472:C474"/>
    <mergeCell ref="D472:D474"/>
    <mergeCell ref="E472:E474"/>
    <mergeCell ref="F472:F474"/>
    <mergeCell ref="G472:G474"/>
    <mergeCell ref="H472:H474"/>
    <mergeCell ref="B475:B482"/>
    <mergeCell ref="C475:C482"/>
    <mergeCell ref="D475:D482"/>
    <mergeCell ref="E475:E482"/>
    <mergeCell ref="F475:F482"/>
    <mergeCell ref="G475:G482"/>
    <mergeCell ref="H475:H482"/>
    <mergeCell ref="B483:B490"/>
    <mergeCell ref="C483:C490"/>
    <mergeCell ref="D483:D490"/>
    <mergeCell ref="E483:E490"/>
    <mergeCell ref="F483:F490"/>
    <mergeCell ref="G483:G490"/>
    <mergeCell ref="H483:H490"/>
    <mergeCell ref="C499:C506"/>
    <mergeCell ref="D499:D506"/>
    <mergeCell ref="E499:E506"/>
    <mergeCell ref="F499:F506"/>
    <mergeCell ref="G499:G506"/>
    <mergeCell ref="C219:C221"/>
    <mergeCell ref="E219:E221"/>
    <mergeCell ref="G219:G221"/>
    <mergeCell ref="H219:H221"/>
    <mergeCell ref="F219:F221"/>
    <mergeCell ref="D219:D221"/>
    <mergeCell ref="B219:B221"/>
    <mergeCell ref="B294:B296"/>
    <mergeCell ref="C294:C296"/>
    <mergeCell ref="D294:D296"/>
    <mergeCell ref="E294:E296"/>
    <mergeCell ref="F294:F296"/>
    <mergeCell ref="G294:G296"/>
    <mergeCell ref="H294:H296"/>
    <mergeCell ref="B222:B224"/>
    <mergeCell ref="C222:C224"/>
    <mergeCell ref="D222:D224"/>
    <mergeCell ref="E222:E224"/>
    <mergeCell ref="F222:F224"/>
    <mergeCell ref="G222:G224"/>
    <mergeCell ref="H222:H224"/>
    <mergeCell ref="B225:B227"/>
    <mergeCell ref="C225:C227"/>
    <mergeCell ref="D225:D227"/>
    <mergeCell ref="F244:F251"/>
    <mergeCell ref="G244:G251"/>
    <mergeCell ref="H244:H251"/>
    <mergeCell ref="B252:B254"/>
    <mergeCell ref="C252:C254"/>
    <mergeCell ref="D252:D254"/>
    <mergeCell ref="E252:E254"/>
    <mergeCell ref="F252:F254"/>
    <mergeCell ref="B205:B212"/>
    <mergeCell ref="C205:C212"/>
    <mergeCell ref="D205:D212"/>
    <mergeCell ref="E205:E212"/>
    <mergeCell ref="F205:F212"/>
    <mergeCell ref="G205:G212"/>
    <mergeCell ref="H205:H212"/>
    <mergeCell ref="B213:B218"/>
    <mergeCell ref="C213:C218"/>
    <mergeCell ref="D213:D218"/>
    <mergeCell ref="E213:E218"/>
    <mergeCell ref="F213:F218"/>
    <mergeCell ref="G213:G218"/>
    <mergeCell ref="H213:H218"/>
    <mergeCell ref="B183:B185"/>
    <mergeCell ref="C183:C185"/>
    <mergeCell ref="D183:D185"/>
    <mergeCell ref="E183:E185"/>
    <mergeCell ref="F183:F185"/>
    <mergeCell ref="G183:G185"/>
    <mergeCell ref="H183:H185"/>
    <mergeCell ref="B186:B188"/>
    <mergeCell ref="C186:C188"/>
    <mergeCell ref="D186:D188"/>
    <mergeCell ref="E186:E188"/>
    <mergeCell ref="F186:F188"/>
    <mergeCell ref="G186:G188"/>
    <mergeCell ref="H186:H188"/>
    <mergeCell ref="B197:B204"/>
    <mergeCell ref="C197:C204"/>
    <mergeCell ref="D197:D204"/>
    <mergeCell ref="B176:B182"/>
    <mergeCell ref="C176:C182"/>
    <mergeCell ref="D176:D182"/>
    <mergeCell ref="E176:E182"/>
    <mergeCell ref="F176:F182"/>
    <mergeCell ref="G176:G182"/>
    <mergeCell ref="H176:H182"/>
    <mergeCell ref="B189:B196"/>
    <mergeCell ref="C189:C196"/>
    <mergeCell ref="D189:D196"/>
    <mergeCell ref="E189:E196"/>
    <mergeCell ref="F189:F196"/>
    <mergeCell ref="G189:G196"/>
    <mergeCell ref="H189:H196"/>
    <mergeCell ref="E197:E204"/>
    <mergeCell ref="F197:F204"/>
    <mergeCell ref="G197:G204"/>
    <mergeCell ref="H197:H204"/>
    <mergeCell ref="B156:B160"/>
    <mergeCell ref="C156:C160"/>
    <mergeCell ref="D156:D160"/>
    <mergeCell ref="E156:E160"/>
    <mergeCell ref="F156:F160"/>
    <mergeCell ref="G156:G160"/>
    <mergeCell ref="H156:H160"/>
    <mergeCell ref="B161:B168"/>
    <mergeCell ref="C161:C168"/>
    <mergeCell ref="D161:D168"/>
    <mergeCell ref="E161:E168"/>
    <mergeCell ref="F161:F168"/>
    <mergeCell ref="G161:G168"/>
    <mergeCell ref="H161:H168"/>
    <mergeCell ref="B169:B175"/>
    <mergeCell ref="C169:C175"/>
    <mergeCell ref="D169:D175"/>
    <mergeCell ref="E169:E175"/>
    <mergeCell ref="F169:F175"/>
    <mergeCell ref="G169:G175"/>
    <mergeCell ref="H169:H175"/>
    <mergeCell ref="B137:B139"/>
    <mergeCell ref="C137:C139"/>
    <mergeCell ref="D137:D139"/>
    <mergeCell ref="E137:E139"/>
    <mergeCell ref="F137:F139"/>
    <mergeCell ref="G137:G139"/>
    <mergeCell ref="H137:H139"/>
    <mergeCell ref="B140:B147"/>
    <mergeCell ref="C140:C147"/>
    <mergeCell ref="D140:D147"/>
    <mergeCell ref="E140:E147"/>
    <mergeCell ref="F140:F147"/>
    <mergeCell ref="G140:G147"/>
    <mergeCell ref="H140:H147"/>
    <mergeCell ref="B148:B155"/>
    <mergeCell ref="C148:C155"/>
    <mergeCell ref="D148:D155"/>
    <mergeCell ref="E148:E155"/>
    <mergeCell ref="F148:F155"/>
    <mergeCell ref="G148:G155"/>
    <mergeCell ref="H148:H155"/>
    <mergeCell ref="B102:B109"/>
    <mergeCell ref="C102:C109"/>
    <mergeCell ref="D102:D109"/>
    <mergeCell ref="E102:E109"/>
    <mergeCell ref="F102:F109"/>
    <mergeCell ref="G102:G109"/>
    <mergeCell ref="H102:H109"/>
    <mergeCell ref="F110:F112"/>
    <mergeCell ref="D110:D112"/>
    <mergeCell ref="B110:B112"/>
    <mergeCell ref="H110:H112"/>
    <mergeCell ref="G110:G112"/>
    <mergeCell ref="E110:E112"/>
    <mergeCell ref="C110:C112"/>
    <mergeCell ref="F129:F136"/>
    <mergeCell ref="D129:D136"/>
    <mergeCell ref="B129:B136"/>
    <mergeCell ref="F121:F128"/>
    <mergeCell ref="D121:D128"/>
    <mergeCell ref="B121:B128"/>
    <mergeCell ref="F113:F120"/>
    <mergeCell ref="D113:D120"/>
    <mergeCell ref="B113:B120"/>
    <mergeCell ref="E129:E136"/>
    <mergeCell ref="C129:C136"/>
    <mergeCell ref="E121:E128"/>
    <mergeCell ref="C121:C128"/>
    <mergeCell ref="E113:E120"/>
    <mergeCell ref="C113:C120"/>
    <mergeCell ref="C78:C85"/>
    <mergeCell ref="E78:E85"/>
    <mergeCell ref="H78:H85"/>
    <mergeCell ref="G78:G85"/>
    <mergeCell ref="F78:F85"/>
    <mergeCell ref="D78:D85"/>
    <mergeCell ref="B78:B85"/>
    <mergeCell ref="B86:B93"/>
    <mergeCell ref="C86:C93"/>
    <mergeCell ref="D86:D93"/>
    <mergeCell ref="E86:E93"/>
    <mergeCell ref="F86:F93"/>
    <mergeCell ref="G86:G93"/>
    <mergeCell ref="H86:H93"/>
    <mergeCell ref="B94:B101"/>
    <mergeCell ref="C94:C101"/>
    <mergeCell ref="D94:D101"/>
    <mergeCell ref="E94:E101"/>
    <mergeCell ref="F94:F101"/>
    <mergeCell ref="G94:G101"/>
    <mergeCell ref="H94:H101"/>
    <mergeCell ref="B69:B71"/>
    <mergeCell ref="C69:C71"/>
    <mergeCell ref="D69:D71"/>
    <mergeCell ref="E69:E71"/>
    <mergeCell ref="F69:F71"/>
    <mergeCell ref="G69:G71"/>
    <mergeCell ref="H69:H71"/>
    <mergeCell ref="B72:B74"/>
    <mergeCell ref="C72:C74"/>
    <mergeCell ref="D72:D74"/>
    <mergeCell ref="E72:E74"/>
    <mergeCell ref="F72:F74"/>
    <mergeCell ref="G72:G74"/>
    <mergeCell ref="H72:H74"/>
    <mergeCell ref="B75:B77"/>
    <mergeCell ref="C75:C77"/>
    <mergeCell ref="D75:D77"/>
    <mergeCell ref="E75:E77"/>
    <mergeCell ref="F75:F77"/>
    <mergeCell ref="G75:G77"/>
    <mergeCell ref="H75:H77"/>
    <mergeCell ref="B60:B62"/>
    <mergeCell ref="C60:C62"/>
    <mergeCell ref="D60:D62"/>
    <mergeCell ref="E60:E62"/>
    <mergeCell ref="F60:F62"/>
    <mergeCell ref="G60:G62"/>
    <mergeCell ref="H60:H62"/>
    <mergeCell ref="B63:B65"/>
    <mergeCell ref="C63:C65"/>
    <mergeCell ref="D63:D65"/>
    <mergeCell ref="E63:E65"/>
    <mergeCell ref="F63:F65"/>
    <mergeCell ref="G63:G65"/>
    <mergeCell ref="H63:H65"/>
    <mergeCell ref="B66:B68"/>
    <mergeCell ref="C66:C68"/>
    <mergeCell ref="D66:D68"/>
    <mergeCell ref="E66:E68"/>
    <mergeCell ref="F66:F68"/>
    <mergeCell ref="G66:G68"/>
    <mergeCell ref="H66:H68"/>
    <mergeCell ref="B41:B48"/>
    <mergeCell ref="C41:C48"/>
    <mergeCell ref="D41:D48"/>
    <mergeCell ref="E41:E48"/>
    <mergeCell ref="F41:F48"/>
    <mergeCell ref="B49:B56"/>
    <mergeCell ref="C49:C56"/>
    <mergeCell ref="D49:D56"/>
    <mergeCell ref="E49:E56"/>
    <mergeCell ref="F49:F56"/>
    <mergeCell ref="B57:B59"/>
    <mergeCell ref="C57:C59"/>
    <mergeCell ref="D57:D59"/>
    <mergeCell ref="E57:E59"/>
    <mergeCell ref="F57:F59"/>
    <mergeCell ref="G57:G59"/>
    <mergeCell ref="H57:H59"/>
    <mergeCell ref="D27:D29"/>
    <mergeCell ref="E27:E29"/>
    <mergeCell ref="F27:F29"/>
    <mergeCell ref="G27:G29"/>
    <mergeCell ref="H27:H29"/>
    <mergeCell ref="B30:B32"/>
    <mergeCell ref="C30:C32"/>
    <mergeCell ref="D30:D32"/>
    <mergeCell ref="E30:E32"/>
    <mergeCell ref="F30:F32"/>
    <mergeCell ref="G30:G32"/>
    <mergeCell ref="H30:H32"/>
    <mergeCell ref="B33:B40"/>
    <mergeCell ref="D33:D40"/>
    <mergeCell ref="F33:F40"/>
    <mergeCell ref="C33:C40"/>
    <mergeCell ref="E33:E40"/>
    <mergeCell ref="Q1017:R1017"/>
    <mergeCell ref="Q979:R979"/>
    <mergeCell ref="Q982:R982"/>
    <mergeCell ref="Q985:R985"/>
    <mergeCell ref="Q1025:R1025"/>
    <mergeCell ref="H15:H17"/>
    <mergeCell ref="G15:G17"/>
    <mergeCell ref="G18:G20"/>
    <mergeCell ref="H18:H20"/>
    <mergeCell ref="H33:H40"/>
    <mergeCell ref="G33:G40"/>
    <mergeCell ref="H129:H136"/>
    <mergeCell ref="G129:G136"/>
    <mergeCell ref="H121:H128"/>
    <mergeCell ref="G121:G128"/>
    <mergeCell ref="H113:H120"/>
    <mergeCell ref="G113:G120"/>
    <mergeCell ref="G283:G290"/>
    <mergeCell ref="H283:H290"/>
    <mergeCell ref="Q955:R955"/>
    <mergeCell ref="Q962:R962"/>
    <mergeCell ref="Q969:R969"/>
    <mergeCell ref="G21:G23"/>
    <mergeCell ref="H21:H23"/>
    <mergeCell ref="G24:G26"/>
    <mergeCell ref="H24:H26"/>
    <mergeCell ref="G41:G48"/>
    <mergeCell ref="H41:H48"/>
    <mergeCell ref="G49:G56"/>
    <mergeCell ref="H49:H56"/>
    <mergeCell ref="G469:G471"/>
    <mergeCell ref="H469:H471"/>
    <mergeCell ref="Q929:R929"/>
    <mergeCell ref="Q937:R937"/>
    <mergeCell ref="Q945:R945"/>
    <mergeCell ref="Q948:R948"/>
    <mergeCell ref="Q993:R993"/>
    <mergeCell ref="Q910:R910"/>
    <mergeCell ref="Q913:R913"/>
    <mergeCell ref="Q917:R917"/>
    <mergeCell ref="Q921:R921"/>
    <mergeCell ref="Q925:R925"/>
    <mergeCell ref="Q926:R926"/>
    <mergeCell ref="Q927:R927"/>
    <mergeCell ref="Q928:R928"/>
    <mergeCell ref="Q930:R930"/>
    <mergeCell ref="Q931:R931"/>
    <mergeCell ref="Q932:R932"/>
    <mergeCell ref="Q933:R933"/>
    <mergeCell ref="Q934:R934"/>
    <mergeCell ref="Q935:R935"/>
    <mergeCell ref="Q936:R936"/>
    <mergeCell ref="Q938:R938"/>
    <mergeCell ref="Q939:R939"/>
    <mergeCell ref="Q940:R940"/>
    <mergeCell ref="Q914:R915"/>
    <mergeCell ref="Q918:R919"/>
    <mergeCell ref="Q951:R951"/>
    <mergeCell ref="Q952:R952"/>
    <mergeCell ref="Q953:R953"/>
    <mergeCell ref="Q954:R954"/>
    <mergeCell ref="Q956:R956"/>
    <mergeCell ref="Q957:R957"/>
    <mergeCell ref="Q958:R958"/>
    <mergeCell ref="Q809:R809"/>
    <mergeCell ref="Q810:R810"/>
    <mergeCell ref="Q811:R811"/>
    <mergeCell ref="Q812:R812"/>
    <mergeCell ref="Q814:R814"/>
    <mergeCell ref="Q895:R895"/>
    <mergeCell ref="Q898:R898"/>
    <mergeCell ref="Q901:R901"/>
    <mergeCell ref="Q904:R904"/>
    <mergeCell ref="Q907:R907"/>
    <mergeCell ref="Q858:R858"/>
    <mergeCell ref="Q863:R863"/>
    <mergeCell ref="Q834:R834"/>
    <mergeCell ref="Q839:R839"/>
    <mergeCell ref="Q844:R844"/>
    <mergeCell ref="Q847:R847"/>
    <mergeCell ref="Q886:R886"/>
    <mergeCell ref="Q889:R889"/>
    <mergeCell ref="Q892:R892"/>
    <mergeCell ref="Q867:R867"/>
    <mergeCell ref="Q872:R872"/>
    <mergeCell ref="Q877:R877"/>
    <mergeCell ref="Q882:R882"/>
    <mergeCell ref="Q836:R836"/>
    <mergeCell ref="Q837:R837"/>
    <mergeCell ref="Q838:R838"/>
    <mergeCell ref="Q840:R840"/>
    <mergeCell ref="Q841:R841"/>
    <mergeCell ref="Q842:R842"/>
    <mergeCell ref="Q825:R825"/>
    <mergeCell ref="Q826:R826"/>
    <mergeCell ref="Q827:R827"/>
    <mergeCell ref="Q805:R805"/>
    <mergeCell ref="Q813:R813"/>
    <mergeCell ref="Q763:R763"/>
    <mergeCell ref="Q765:R765"/>
    <mergeCell ref="Q766:R766"/>
    <mergeCell ref="Q767:R767"/>
    <mergeCell ref="Q768:R768"/>
    <mergeCell ref="Q770:R770"/>
    <mergeCell ref="Q771:R771"/>
    <mergeCell ref="Q772:R772"/>
    <mergeCell ref="Q773:R773"/>
    <mergeCell ref="Q775:R775"/>
    <mergeCell ref="Q776:R776"/>
    <mergeCell ref="Q778:R778"/>
    <mergeCell ref="Q779:R779"/>
    <mergeCell ref="Q781:R781"/>
    <mergeCell ref="Q782:R782"/>
    <mergeCell ref="Q786:R786"/>
    <mergeCell ref="Q791:R791"/>
    <mergeCell ref="Q796:R796"/>
    <mergeCell ref="Q799:R799"/>
    <mergeCell ref="Q802:R802"/>
    <mergeCell ref="Q795:R795"/>
    <mergeCell ref="Q797:R797"/>
    <mergeCell ref="Q798:R798"/>
    <mergeCell ref="Q800:R800"/>
    <mergeCell ref="Q801:R801"/>
    <mergeCell ref="Q803:R803"/>
    <mergeCell ref="Q804:R804"/>
    <mergeCell ref="Q806:R806"/>
    <mergeCell ref="Q807:R807"/>
    <mergeCell ref="Q808:R808"/>
    <mergeCell ref="Q652:R652"/>
    <mergeCell ref="Q653:R653"/>
    <mergeCell ref="Q654:R654"/>
    <mergeCell ref="Q655:R655"/>
    <mergeCell ref="Q657:R657"/>
    <mergeCell ref="Q658:R658"/>
    <mergeCell ref="Q659:R659"/>
    <mergeCell ref="Q734:R734"/>
    <mergeCell ref="Q739:R739"/>
    <mergeCell ref="Q744:R744"/>
    <mergeCell ref="Q747:R747"/>
    <mergeCell ref="Q751:R751"/>
    <mergeCell ref="Q725:R725"/>
    <mergeCell ref="Q728:R728"/>
    <mergeCell ref="Q731:R731"/>
    <mergeCell ref="Q774:R774"/>
    <mergeCell ref="Q737:R737"/>
    <mergeCell ref="Q738:R738"/>
    <mergeCell ref="Q740:R740"/>
    <mergeCell ref="Q741:R741"/>
    <mergeCell ref="Q742:R742"/>
    <mergeCell ref="Q743:R743"/>
    <mergeCell ref="Q752:R752"/>
    <mergeCell ref="Q753:R753"/>
    <mergeCell ref="Q754:R754"/>
    <mergeCell ref="Q755:R755"/>
    <mergeCell ref="Q757:R757"/>
    <mergeCell ref="Q758:R758"/>
    <mergeCell ref="Q759:R759"/>
    <mergeCell ref="Q760:R760"/>
    <mergeCell ref="Q762:R762"/>
    <mergeCell ref="Q756:R756"/>
    <mergeCell ref="Q625:R625"/>
    <mergeCell ref="Q629:R629"/>
    <mergeCell ref="Q633:R633"/>
    <mergeCell ref="Q598:R598"/>
    <mergeCell ref="Q606:R606"/>
    <mergeCell ref="Q614:R614"/>
    <mergeCell ref="Q656:R656"/>
    <mergeCell ref="Q664:R664"/>
    <mergeCell ref="Q672:R672"/>
    <mergeCell ref="Q615:R615"/>
    <mergeCell ref="Q616:R616"/>
    <mergeCell ref="Q617:R617"/>
    <mergeCell ref="Q619:R619"/>
    <mergeCell ref="Q620:R620"/>
    <mergeCell ref="Q622:R622"/>
    <mergeCell ref="Q623:R623"/>
    <mergeCell ref="Q624:R624"/>
    <mergeCell ref="Q626:R626"/>
    <mergeCell ref="Q627:R627"/>
    <mergeCell ref="Q628:R628"/>
    <mergeCell ref="Q630:R630"/>
    <mergeCell ref="Q631:R631"/>
    <mergeCell ref="Q632:R632"/>
    <mergeCell ref="Q634:R634"/>
    <mergeCell ref="Q637:R637"/>
    <mergeCell ref="Q641:R641"/>
    <mergeCell ref="Q645:R645"/>
    <mergeCell ref="Q648:R648"/>
    <mergeCell ref="Q647:R647"/>
    <mergeCell ref="Q649:R649"/>
    <mergeCell ref="Q650:R650"/>
    <mergeCell ref="Q651:R651"/>
    <mergeCell ref="Q621:R621"/>
    <mergeCell ref="Q597:R597"/>
    <mergeCell ref="Q599:R599"/>
    <mergeCell ref="Q600:R600"/>
    <mergeCell ref="Q601:R601"/>
    <mergeCell ref="Q602:R602"/>
    <mergeCell ref="Q603:R603"/>
    <mergeCell ref="Q604:R604"/>
    <mergeCell ref="Q605:R605"/>
    <mergeCell ref="Q607:R607"/>
    <mergeCell ref="Q608:R608"/>
    <mergeCell ref="Q609:R609"/>
    <mergeCell ref="Q610:R610"/>
    <mergeCell ref="Q611:R611"/>
    <mergeCell ref="Q612:R612"/>
    <mergeCell ref="Q613:R613"/>
    <mergeCell ref="Q579:R580"/>
    <mergeCell ref="Q545:R546"/>
    <mergeCell ref="Q548:R549"/>
    <mergeCell ref="Q551:R552"/>
    <mergeCell ref="Q554:R555"/>
    <mergeCell ref="Q562:R562"/>
    <mergeCell ref="Q563:R563"/>
    <mergeCell ref="Q564:R564"/>
    <mergeCell ref="Q565:R565"/>
    <mergeCell ref="Q566:R566"/>
    <mergeCell ref="Q538:R538"/>
    <mergeCell ref="Q578:R578"/>
    <mergeCell ref="Q582:R582"/>
    <mergeCell ref="Q590:R590"/>
    <mergeCell ref="Q553:R553"/>
    <mergeCell ref="Q556:R556"/>
    <mergeCell ref="Q559:R559"/>
    <mergeCell ref="Q618:R618"/>
    <mergeCell ref="Q576:R577"/>
    <mergeCell ref="Q575:R575"/>
    <mergeCell ref="Q544:R544"/>
    <mergeCell ref="Q547:R547"/>
    <mergeCell ref="Q550:R550"/>
    <mergeCell ref="Q567:R567"/>
    <mergeCell ref="Q542:R543"/>
    <mergeCell ref="Q569:R569"/>
    <mergeCell ref="Q570:R570"/>
    <mergeCell ref="Q571:R571"/>
    <mergeCell ref="Q572:R572"/>
    <mergeCell ref="Q573:R573"/>
    <mergeCell ref="Q574:R574"/>
    <mergeCell ref="Q541:R541"/>
    <mergeCell ref="Q525:R525"/>
    <mergeCell ref="Q450:R450"/>
    <mergeCell ref="Q461:R461"/>
    <mergeCell ref="Q462:R462"/>
    <mergeCell ref="Q469:R469"/>
    <mergeCell ref="Q470:R470"/>
    <mergeCell ref="Q471:R471"/>
    <mergeCell ref="Q473:R473"/>
    <mergeCell ref="Q460:R460"/>
    <mergeCell ref="Q463:R463"/>
    <mergeCell ref="Q466:R466"/>
    <mergeCell ref="Q472:R472"/>
    <mergeCell ref="Q506:R506"/>
    <mergeCell ref="Q514:R514"/>
    <mergeCell ref="Q499:R499"/>
    <mergeCell ref="Q507:R507"/>
    <mergeCell ref="Q475:R475"/>
    <mergeCell ref="Q483:R483"/>
    <mergeCell ref="Q491:R491"/>
    <mergeCell ref="Q508:R509"/>
    <mergeCell ref="Q511:R512"/>
    <mergeCell ref="Q485:R485"/>
    <mergeCell ref="Q486:R486"/>
    <mergeCell ref="Q487:R487"/>
    <mergeCell ref="Q488:R488"/>
    <mergeCell ref="Q489:R489"/>
    <mergeCell ref="Q490:R490"/>
    <mergeCell ref="Q492:R492"/>
    <mergeCell ref="Q493:R493"/>
    <mergeCell ref="Q494:R494"/>
    <mergeCell ref="Q495:R495"/>
    <mergeCell ref="Q515:R515"/>
    <mergeCell ref="Q529:R529"/>
    <mergeCell ref="Q532:R532"/>
    <mergeCell ref="Q535:R535"/>
    <mergeCell ref="Q539:R540"/>
    <mergeCell ref="Q530:R531"/>
    <mergeCell ref="Q533:R534"/>
    <mergeCell ref="Q536:R537"/>
    <mergeCell ref="Q482:R482"/>
    <mergeCell ref="Q484:R484"/>
    <mergeCell ref="Q448:R448"/>
    <mergeCell ref="Q449:R449"/>
    <mergeCell ref="Q390:R390"/>
    <mergeCell ref="Q394:R394"/>
    <mergeCell ref="Q398:R398"/>
    <mergeCell ref="Q401:R401"/>
    <mergeCell ref="Q373:R373"/>
    <mergeCell ref="Q380:R380"/>
    <mergeCell ref="Q387:R387"/>
    <mergeCell ref="Q433:R433"/>
    <mergeCell ref="Q441:R441"/>
    <mergeCell ref="Q375:R375"/>
    <mergeCell ref="Q376:R376"/>
    <mergeCell ref="Q377:R377"/>
    <mergeCell ref="Q378:R378"/>
    <mergeCell ref="Q379:R379"/>
    <mergeCell ref="Q381:R381"/>
    <mergeCell ref="Q382:R382"/>
    <mergeCell ref="Q383:R383"/>
    <mergeCell ref="Q384:R384"/>
    <mergeCell ref="Q385:R385"/>
    <mergeCell ref="Q386:R386"/>
    <mergeCell ref="Q388:R388"/>
    <mergeCell ref="Q389:R389"/>
    <mergeCell ref="Q391:R391"/>
    <mergeCell ref="Q409:R409"/>
    <mergeCell ref="Q417:R417"/>
    <mergeCell ref="Q425:R425"/>
    <mergeCell ref="Q415:R415"/>
    <mergeCell ref="Q416:R416"/>
    <mergeCell ref="Q418:R418"/>
    <mergeCell ref="Q419:R419"/>
    <mergeCell ref="Q420:R420"/>
    <mergeCell ref="Q421:R421"/>
    <mergeCell ref="Q274:R274"/>
    <mergeCell ref="Q276:R276"/>
    <mergeCell ref="Q277:R277"/>
    <mergeCell ref="Q278:R278"/>
    <mergeCell ref="Q279:R279"/>
    <mergeCell ref="Q280:R280"/>
    <mergeCell ref="Q281:R281"/>
    <mergeCell ref="Q282:R282"/>
    <mergeCell ref="Q284:R284"/>
    <mergeCell ref="Q285:R285"/>
    <mergeCell ref="Q331:R331"/>
    <mergeCell ref="Q297:R297"/>
    <mergeCell ref="Q300:R300"/>
    <mergeCell ref="Q304:R304"/>
    <mergeCell ref="Q354:R354"/>
    <mergeCell ref="Q362:R362"/>
    <mergeCell ref="Q370:R370"/>
    <mergeCell ref="Q338:R338"/>
    <mergeCell ref="Q342:R342"/>
    <mergeCell ref="Q346:R346"/>
    <mergeCell ref="Q298:R298"/>
    <mergeCell ref="Q301:R301"/>
    <mergeCell ref="Q302:R302"/>
    <mergeCell ref="Q303:R303"/>
    <mergeCell ref="Q305:R305"/>
    <mergeCell ref="Q306:R306"/>
    <mergeCell ref="Q309:R309"/>
    <mergeCell ref="Q311:R311"/>
    <mergeCell ref="Q312:R312"/>
    <mergeCell ref="Q313:R313"/>
    <mergeCell ref="Q325:R325"/>
    <mergeCell ref="Q244:R244"/>
    <mergeCell ref="Q252:R252"/>
    <mergeCell ref="Q255:R255"/>
    <mergeCell ref="Q222:R222"/>
    <mergeCell ref="Q225:R225"/>
    <mergeCell ref="Q228:R228"/>
    <mergeCell ref="Q236:R236"/>
    <mergeCell ref="Q275:R275"/>
    <mergeCell ref="Q283:R283"/>
    <mergeCell ref="Q229:R229"/>
    <mergeCell ref="Q230:R230"/>
    <mergeCell ref="Q231:R231"/>
    <mergeCell ref="Q232:R232"/>
    <mergeCell ref="Q233:R233"/>
    <mergeCell ref="Q234:R234"/>
    <mergeCell ref="Q235:R235"/>
    <mergeCell ref="Q237:R237"/>
    <mergeCell ref="Q238:R238"/>
    <mergeCell ref="Q239:R239"/>
    <mergeCell ref="Q240:R240"/>
    <mergeCell ref="Q241:R241"/>
    <mergeCell ref="Q242:R242"/>
    <mergeCell ref="Q270:R270"/>
    <mergeCell ref="Q271:R271"/>
    <mergeCell ref="Q272:R272"/>
    <mergeCell ref="Q273:R273"/>
    <mergeCell ref="Q97:R97"/>
    <mergeCell ref="Q98:R98"/>
    <mergeCell ref="Q99:R99"/>
    <mergeCell ref="Q100:R100"/>
    <mergeCell ref="Q101:R101"/>
    <mergeCell ref="Q103:R103"/>
    <mergeCell ref="Q176:R176"/>
    <mergeCell ref="Q129:R129"/>
    <mergeCell ref="Q137:R137"/>
    <mergeCell ref="Q140:R140"/>
    <mergeCell ref="Q148:R148"/>
    <mergeCell ref="Q197:R197"/>
    <mergeCell ref="Q205:R205"/>
    <mergeCell ref="Q213:R213"/>
    <mergeCell ref="Q219:R219"/>
    <mergeCell ref="Q183:R183"/>
    <mergeCell ref="Q186:R186"/>
    <mergeCell ref="Q189:R189"/>
    <mergeCell ref="Q135:R135"/>
    <mergeCell ref="Q136:R136"/>
    <mergeCell ref="Q138:R138"/>
    <mergeCell ref="Q112:R112"/>
    <mergeCell ref="Q173:R173"/>
    <mergeCell ref="Q174:R174"/>
    <mergeCell ref="Q175:R175"/>
    <mergeCell ref="Q158:R158"/>
    <mergeCell ref="Q159:R159"/>
    <mergeCell ref="Q160:R160"/>
    <mergeCell ref="Q51:R51"/>
    <mergeCell ref="Q52:R52"/>
    <mergeCell ref="Q53:R53"/>
    <mergeCell ref="Q54:R54"/>
    <mergeCell ref="Q55:R55"/>
    <mergeCell ref="Q56:R56"/>
    <mergeCell ref="Q58:R58"/>
    <mergeCell ref="Q59:R59"/>
    <mergeCell ref="Q61:R61"/>
    <mergeCell ref="Q72:R72"/>
    <mergeCell ref="Q104:R104"/>
    <mergeCell ref="Q243:R243"/>
    <mergeCell ref="Q245:R245"/>
    <mergeCell ref="Q259:R259"/>
    <mergeCell ref="Q263:R263"/>
    <mergeCell ref="Q267:R267"/>
    <mergeCell ref="Q269:R269"/>
    <mergeCell ref="Q82:R82"/>
    <mergeCell ref="Q83:R83"/>
    <mergeCell ref="Q84:R84"/>
    <mergeCell ref="Q85:R85"/>
    <mergeCell ref="Q110:R110"/>
    <mergeCell ref="Q86:R86"/>
    <mergeCell ref="Q94:R94"/>
    <mergeCell ref="Q87:R87"/>
    <mergeCell ref="Q88:R88"/>
    <mergeCell ref="Q71:R71"/>
    <mergeCell ref="Q73:R73"/>
    <mergeCell ref="Q74:R74"/>
    <mergeCell ref="Q76:R76"/>
    <mergeCell ref="Q77:R77"/>
    <mergeCell ref="Q79:R79"/>
    <mergeCell ref="R2:R4"/>
    <mergeCell ref="J7:J8"/>
    <mergeCell ref="I7:I8"/>
    <mergeCell ref="H7:H8"/>
    <mergeCell ref="G7:G8"/>
    <mergeCell ref="Q9:R9"/>
    <mergeCell ref="Q12:R12"/>
    <mergeCell ref="Q15:R15"/>
    <mergeCell ref="Q18:R18"/>
    <mergeCell ref="D7:D8"/>
    <mergeCell ref="C7:C8"/>
    <mergeCell ref="K7:P7"/>
    <mergeCell ref="Q7:R8"/>
    <mergeCell ref="Q33:R33"/>
    <mergeCell ref="Q41:R41"/>
    <mergeCell ref="Q49:R49"/>
    <mergeCell ref="Q21:R21"/>
    <mergeCell ref="Q24:R24"/>
    <mergeCell ref="Q27:R27"/>
    <mergeCell ref="Q30:R30"/>
    <mergeCell ref="F15:F17"/>
    <mergeCell ref="E15:E17"/>
    <mergeCell ref="D15:D17"/>
    <mergeCell ref="C15:C17"/>
    <mergeCell ref="C18:C20"/>
    <mergeCell ref="D18:D20"/>
    <mergeCell ref="E18:E20"/>
    <mergeCell ref="F18:F20"/>
    <mergeCell ref="C21:C23"/>
    <mergeCell ref="D21:D23"/>
    <mergeCell ref="E21:E23"/>
    <mergeCell ref="F21:F23"/>
    <mergeCell ref="D454:D456"/>
    <mergeCell ref="E454:E456"/>
    <mergeCell ref="F454:F456"/>
    <mergeCell ref="G454:G456"/>
    <mergeCell ref="B12:B14"/>
    <mergeCell ref="C12:C14"/>
    <mergeCell ref="D12:D14"/>
    <mergeCell ref="E12:E14"/>
    <mergeCell ref="F12:F14"/>
    <mergeCell ref="G12:G14"/>
    <mergeCell ref="H12:H14"/>
    <mergeCell ref="B2:C4"/>
    <mergeCell ref="B7:B8"/>
    <mergeCell ref="D9:D11"/>
    <mergeCell ref="E9:E11"/>
    <mergeCell ref="F9:F11"/>
    <mergeCell ref="G9:G11"/>
    <mergeCell ref="H9:H11"/>
    <mergeCell ref="C9:C11"/>
    <mergeCell ref="B9:B11"/>
    <mergeCell ref="F7:F8"/>
    <mergeCell ref="E7:E8"/>
    <mergeCell ref="B15:B17"/>
    <mergeCell ref="B18:B20"/>
    <mergeCell ref="B21:B23"/>
    <mergeCell ref="B24:B26"/>
    <mergeCell ref="C24:C26"/>
    <mergeCell ref="D24:D26"/>
    <mergeCell ref="E24:E26"/>
    <mergeCell ref="F24:F26"/>
    <mergeCell ref="B27:B29"/>
    <mergeCell ref="C27:C29"/>
    <mergeCell ref="H451:H453"/>
    <mergeCell ref="H454:H456"/>
    <mergeCell ref="H457:H459"/>
    <mergeCell ref="H463:H465"/>
    <mergeCell ref="H466:H468"/>
    <mergeCell ref="B460:B462"/>
    <mergeCell ref="C460:C462"/>
    <mergeCell ref="D460:D462"/>
    <mergeCell ref="E460:E462"/>
    <mergeCell ref="F460:F462"/>
    <mergeCell ref="G460:G462"/>
    <mergeCell ref="H460:H462"/>
    <mergeCell ref="B457:B459"/>
    <mergeCell ref="C457:C459"/>
    <mergeCell ref="D457:D459"/>
    <mergeCell ref="E457:E459"/>
    <mergeCell ref="F457:F459"/>
    <mergeCell ref="G457:G459"/>
    <mergeCell ref="B463:B465"/>
    <mergeCell ref="C463:C465"/>
    <mergeCell ref="D463:D465"/>
    <mergeCell ref="E463:E465"/>
    <mergeCell ref="F463:F465"/>
    <mergeCell ref="G463:G465"/>
    <mergeCell ref="B451:B453"/>
    <mergeCell ref="C451:C453"/>
    <mergeCell ref="D451:D453"/>
    <mergeCell ref="E451:E453"/>
    <mergeCell ref="F451:F453"/>
    <mergeCell ref="G451:G453"/>
    <mergeCell ref="B454:B456"/>
    <mergeCell ref="C454:C456"/>
    <mergeCell ref="B466:B468"/>
    <mergeCell ref="C466:C468"/>
    <mergeCell ref="D466:D468"/>
    <mergeCell ref="E466:E468"/>
    <mergeCell ref="F466:F468"/>
    <mergeCell ref="G466:G468"/>
    <mergeCell ref="B469:B471"/>
    <mergeCell ref="C469:C471"/>
    <mergeCell ref="D469:D471"/>
    <mergeCell ref="E469:E471"/>
    <mergeCell ref="F469:F471"/>
    <mergeCell ref="F513:F516"/>
    <mergeCell ref="G513:G516"/>
    <mergeCell ref="H513:H516"/>
    <mergeCell ref="B525:B528"/>
    <mergeCell ref="C525:C528"/>
    <mergeCell ref="D525:D528"/>
    <mergeCell ref="H507:H509"/>
    <mergeCell ref="B507:B509"/>
    <mergeCell ref="C507:C509"/>
    <mergeCell ref="D507:D509"/>
    <mergeCell ref="E507:E509"/>
    <mergeCell ref="F507:F509"/>
    <mergeCell ref="G507:G509"/>
    <mergeCell ref="B491:B498"/>
    <mergeCell ref="C491:C498"/>
    <mergeCell ref="D491:D498"/>
    <mergeCell ref="E491:E498"/>
    <mergeCell ref="F491:F498"/>
    <mergeCell ref="G491:G498"/>
    <mergeCell ref="H491:H498"/>
    <mergeCell ref="B499:B506"/>
    <mergeCell ref="H499:H506"/>
    <mergeCell ref="E525:E528"/>
    <mergeCell ref="F525:F528"/>
    <mergeCell ref="G525:G528"/>
    <mergeCell ref="H525:H528"/>
    <mergeCell ref="B517:B524"/>
    <mergeCell ref="C517:C524"/>
    <mergeCell ref="D517:D524"/>
    <mergeCell ref="E517:E524"/>
    <mergeCell ref="F517:F524"/>
    <mergeCell ref="G517:G524"/>
    <mergeCell ref="H517:H524"/>
    <mergeCell ref="B532:B534"/>
    <mergeCell ref="C532:C534"/>
    <mergeCell ref="D532:D534"/>
    <mergeCell ref="E532:E534"/>
    <mergeCell ref="F532:F534"/>
    <mergeCell ref="G532:G534"/>
    <mergeCell ref="H532:H534"/>
    <mergeCell ref="B535:B537"/>
    <mergeCell ref="C535:C537"/>
    <mergeCell ref="D535:D537"/>
    <mergeCell ref="E535:E537"/>
    <mergeCell ref="F535:F537"/>
    <mergeCell ref="G535:G537"/>
    <mergeCell ref="H535:H537"/>
    <mergeCell ref="B510:B512"/>
    <mergeCell ref="C510:C512"/>
    <mergeCell ref="D510:D512"/>
    <mergeCell ref="E510:E512"/>
    <mergeCell ref="F510:F512"/>
    <mergeCell ref="G510:G512"/>
    <mergeCell ref="H510:H512"/>
    <mergeCell ref="B529:B531"/>
    <mergeCell ref="C529:C531"/>
    <mergeCell ref="D529:D531"/>
    <mergeCell ref="E529:E531"/>
    <mergeCell ref="F529:F531"/>
    <mergeCell ref="G529:G531"/>
    <mergeCell ref="H529:H531"/>
    <mergeCell ref="B513:B516"/>
    <mergeCell ref="C513:C516"/>
    <mergeCell ref="D513:D516"/>
    <mergeCell ref="E513:E516"/>
    <mergeCell ref="F544:F546"/>
    <mergeCell ref="G544:G546"/>
    <mergeCell ref="H544:H546"/>
    <mergeCell ref="B547:B549"/>
    <mergeCell ref="C547:C549"/>
    <mergeCell ref="D547:D549"/>
    <mergeCell ref="E547:E549"/>
    <mergeCell ref="F547:F549"/>
    <mergeCell ref="G547:G549"/>
    <mergeCell ref="H547:H549"/>
    <mergeCell ref="B550:B552"/>
    <mergeCell ref="C550:C552"/>
    <mergeCell ref="D550:D552"/>
    <mergeCell ref="E550:E552"/>
    <mergeCell ref="F550:F552"/>
    <mergeCell ref="G550:G552"/>
    <mergeCell ref="H550:H552"/>
    <mergeCell ref="B538:B540"/>
    <mergeCell ref="C538:C540"/>
    <mergeCell ref="D538:D540"/>
    <mergeCell ref="E538:E540"/>
    <mergeCell ref="F538:F540"/>
    <mergeCell ref="G538:G540"/>
    <mergeCell ref="H538:H540"/>
    <mergeCell ref="B541:B543"/>
    <mergeCell ref="C541:C543"/>
    <mergeCell ref="D541:D543"/>
    <mergeCell ref="E541:E543"/>
    <mergeCell ref="F541:F543"/>
    <mergeCell ref="G541:G543"/>
    <mergeCell ref="H541:H543"/>
    <mergeCell ref="B556:B558"/>
    <mergeCell ref="C556:C558"/>
    <mergeCell ref="D556:D558"/>
    <mergeCell ref="E556:E558"/>
    <mergeCell ref="F556:F558"/>
    <mergeCell ref="G556:G558"/>
    <mergeCell ref="H556:H558"/>
    <mergeCell ref="B553:B555"/>
    <mergeCell ref="C553:C555"/>
    <mergeCell ref="D553:D555"/>
    <mergeCell ref="E553:E555"/>
    <mergeCell ref="F553:F555"/>
    <mergeCell ref="G553:G555"/>
    <mergeCell ref="H553:H555"/>
    <mergeCell ref="B544:B546"/>
    <mergeCell ref="C544:C546"/>
    <mergeCell ref="D544:D546"/>
    <mergeCell ref="E544:E546"/>
    <mergeCell ref="B559:B566"/>
    <mergeCell ref="C559:C566"/>
    <mergeCell ref="D559:D566"/>
    <mergeCell ref="E559:E566"/>
    <mergeCell ref="F559:F566"/>
    <mergeCell ref="G559:G566"/>
    <mergeCell ref="H559:H566"/>
    <mergeCell ref="B578:B581"/>
    <mergeCell ref="C578:C581"/>
    <mergeCell ref="D578:D581"/>
    <mergeCell ref="E578:E581"/>
    <mergeCell ref="F578:F581"/>
    <mergeCell ref="G578:G581"/>
    <mergeCell ref="H578:H581"/>
    <mergeCell ref="B582:B589"/>
    <mergeCell ref="C582:C589"/>
    <mergeCell ref="D582:D589"/>
    <mergeCell ref="E582:E589"/>
    <mergeCell ref="F582:F589"/>
    <mergeCell ref="G582:G589"/>
    <mergeCell ref="H582:H589"/>
    <mergeCell ref="B567:B574"/>
    <mergeCell ref="C567:C574"/>
    <mergeCell ref="D567:D574"/>
    <mergeCell ref="E567:E574"/>
    <mergeCell ref="F567:F574"/>
    <mergeCell ref="G567:G574"/>
    <mergeCell ref="H567:H574"/>
    <mergeCell ref="B575:B577"/>
    <mergeCell ref="C575:C577"/>
    <mergeCell ref="D575:D577"/>
    <mergeCell ref="E575:E577"/>
    <mergeCell ref="F575:F577"/>
    <mergeCell ref="G575:G577"/>
    <mergeCell ref="H575:H577"/>
    <mergeCell ref="F633:F636"/>
    <mergeCell ref="D633:D636"/>
    <mergeCell ref="B633:B636"/>
    <mergeCell ref="F629:F632"/>
    <mergeCell ref="B590:B597"/>
    <mergeCell ref="C590:C597"/>
    <mergeCell ref="D590:D597"/>
    <mergeCell ref="E590:E597"/>
    <mergeCell ref="F590:F597"/>
    <mergeCell ref="G590:G597"/>
    <mergeCell ref="H590:H597"/>
    <mergeCell ref="B598:B605"/>
    <mergeCell ref="C598:C605"/>
    <mergeCell ref="D598:D605"/>
    <mergeCell ref="E598:E605"/>
    <mergeCell ref="F598:F605"/>
    <mergeCell ref="G598:G605"/>
    <mergeCell ref="H598:H605"/>
    <mergeCell ref="D621:D624"/>
    <mergeCell ref="B621:B624"/>
    <mergeCell ref="F618:F620"/>
    <mergeCell ref="D618:D620"/>
    <mergeCell ref="B618:B620"/>
    <mergeCell ref="C625:C628"/>
    <mergeCell ref="C621:C624"/>
    <mergeCell ref="C618:C620"/>
    <mergeCell ref="E625:E628"/>
    <mergeCell ref="E621:E624"/>
    <mergeCell ref="E618:E620"/>
    <mergeCell ref="E614:E617"/>
    <mergeCell ref="F614:F617"/>
    <mergeCell ref="B656:B663"/>
    <mergeCell ref="C656:C663"/>
    <mergeCell ref="D656:D663"/>
    <mergeCell ref="E656:E663"/>
    <mergeCell ref="F656:F663"/>
    <mergeCell ref="G656:G663"/>
    <mergeCell ref="H656:H663"/>
    <mergeCell ref="B664:B671"/>
    <mergeCell ref="C664:C671"/>
    <mergeCell ref="D664:D671"/>
    <mergeCell ref="E664:E671"/>
    <mergeCell ref="F664:F671"/>
    <mergeCell ref="G664:G671"/>
    <mergeCell ref="H664:H671"/>
    <mergeCell ref="B606:B613"/>
    <mergeCell ref="C606:C613"/>
    <mergeCell ref="D606:D613"/>
    <mergeCell ref="E606:E613"/>
    <mergeCell ref="F606:F613"/>
    <mergeCell ref="G606:G613"/>
    <mergeCell ref="H606:H613"/>
    <mergeCell ref="B648:B655"/>
    <mergeCell ref="C648:C655"/>
    <mergeCell ref="D648:D655"/>
    <mergeCell ref="E648:E655"/>
    <mergeCell ref="F648:F655"/>
    <mergeCell ref="G648:G655"/>
    <mergeCell ref="H648:H655"/>
    <mergeCell ref="F641:F644"/>
    <mergeCell ref="D641:D644"/>
    <mergeCell ref="B641:B644"/>
    <mergeCell ref="F637:F640"/>
    <mergeCell ref="H708:H715"/>
    <mergeCell ref="B678:B684"/>
    <mergeCell ref="C678:C684"/>
    <mergeCell ref="D678:D684"/>
    <mergeCell ref="E678:E684"/>
    <mergeCell ref="F678:F684"/>
    <mergeCell ref="G678:G684"/>
    <mergeCell ref="H678:H684"/>
    <mergeCell ref="B692:B699"/>
    <mergeCell ref="C692:C699"/>
    <mergeCell ref="D692:D699"/>
    <mergeCell ref="E692:E699"/>
    <mergeCell ref="F692:F699"/>
    <mergeCell ref="G692:G699"/>
    <mergeCell ref="H692:H699"/>
    <mergeCell ref="F685:F691"/>
    <mergeCell ref="D685:D691"/>
    <mergeCell ref="B685:B691"/>
    <mergeCell ref="H685:H691"/>
    <mergeCell ref="G685:G691"/>
    <mergeCell ref="E685:E691"/>
    <mergeCell ref="C685:C691"/>
    <mergeCell ref="B675:B677"/>
    <mergeCell ref="C675:C677"/>
    <mergeCell ref="D675:D677"/>
    <mergeCell ref="E675:E677"/>
    <mergeCell ref="F675:F677"/>
    <mergeCell ref="G675:G677"/>
    <mergeCell ref="H675:H677"/>
    <mergeCell ref="B672:B674"/>
    <mergeCell ref="D734:D738"/>
    <mergeCell ref="B734:B738"/>
    <mergeCell ref="H734:H738"/>
    <mergeCell ref="G734:G738"/>
    <mergeCell ref="E734:E738"/>
    <mergeCell ref="C734:C738"/>
    <mergeCell ref="B722:B724"/>
    <mergeCell ref="C722:C724"/>
    <mergeCell ref="D722:D724"/>
    <mergeCell ref="E722:E724"/>
    <mergeCell ref="F722:F724"/>
    <mergeCell ref="G722:G724"/>
    <mergeCell ref="B700:B707"/>
    <mergeCell ref="C700:C707"/>
    <mergeCell ref="D700:D707"/>
    <mergeCell ref="E700:E707"/>
    <mergeCell ref="F700:F707"/>
    <mergeCell ref="G700:G707"/>
    <mergeCell ref="H700:H707"/>
    <mergeCell ref="B708:B715"/>
    <mergeCell ref="B728:B730"/>
    <mergeCell ref="C728:C730"/>
    <mergeCell ref="D728:D730"/>
    <mergeCell ref="E728:E730"/>
    <mergeCell ref="F728:F730"/>
    <mergeCell ref="G728:G730"/>
    <mergeCell ref="H728:H730"/>
    <mergeCell ref="C708:C715"/>
    <mergeCell ref="D708:D715"/>
    <mergeCell ref="E708:E715"/>
    <mergeCell ref="F708:F715"/>
    <mergeCell ref="G708:G715"/>
    <mergeCell ref="C791:C795"/>
    <mergeCell ref="D791:D795"/>
    <mergeCell ref="E791:E795"/>
    <mergeCell ref="F791:F795"/>
    <mergeCell ref="G791:G795"/>
    <mergeCell ref="H791:H795"/>
    <mergeCell ref="B764:B768"/>
    <mergeCell ref="C764:C768"/>
    <mergeCell ref="D764:D768"/>
    <mergeCell ref="E764:E768"/>
    <mergeCell ref="F764:F768"/>
    <mergeCell ref="G764:G768"/>
    <mergeCell ref="H764:H768"/>
    <mergeCell ref="B769:B773"/>
    <mergeCell ref="C769:C773"/>
    <mergeCell ref="D769:D773"/>
    <mergeCell ref="E769:E773"/>
    <mergeCell ref="F769:F773"/>
    <mergeCell ref="G769:G773"/>
    <mergeCell ref="H769:H773"/>
    <mergeCell ref="B774:B776"/>
    <mergeCell ref="C774:C776"/>
    <mergeCell ref="D774:D776"/>
    <mergeCell ref="E774:E776"/>
    <mergeCell ref="F774:F776"/>
    <mergeCell ref="G774:G776"/>
    <mergeCell ref="H774:H776"/>
    <mergeCell ref="F780:F782"/>
    <mergeCell ref="B783:B785"/>
    <mergeCell ref="C783:C785"/>
    <mergeCell ref="D783:D785"/>
    <mergeCell ref="B805:B812"/>
    <mergeCell ref="C805:C812"/>
    <mergeCell ref="D805:D812"/>
    <mergeCell ref="E805:E812"/>
    <mergeCell ref="F805:F812"/>
    <mergeCell ref="G805:G812"/>
    <mergeCell ref="H805:H812"/>
    <mergeCell ref="B813:B820"/>
    <mergeCell ref="C813:C820"/>
    <mergeCell ref="D813:D820"/>
    <mergeCell ref="E813:E820"/>
    <mergeCell ref="F813:F820"/>
    <mergeCell ref="G813:G820"/>
    <mergeCell ref="H813:H820"/>
    <mergeCell ref="B821:B828"/>
    <mergeCell ref="C821:C828"/>
    <mergeCell ref="D821:D828"/>
    <mergeCell ref="F834:F838"/>
    <mergeCell ref="G834:G838"/>
    <mergeCell ref="H834:H838"/>
    <mergeCell ref="B839:B843"/>
    <mergeCell ref="C839:C843"/>
    <mergeCell ref="D839:D843"/>
    <mergeCell ref="E839:E843"/>
    <mergeCell ref="F839:F843"/>
    <mergeCell ref="G839:G843"/>
    <mergeCell ref="H839:H843"/>
    <mergeCell ref="E821:E828"/>
    <mergeCell ref="F821:F828"/>
    <mergeCell ref="G821:G828"/>
    <mergeCell ref="H821:H828"/>
    <mergeCell ref="B829:B833"/>
    <mergeCell ref="C829:C833"/>
    <mergeCell ref="D829:D833"/>
    <mergeCell ref="E829:E833"/>
    <mergeCell ref="F829:F833"/>
    <mergeCell ref="G829:G833"/>
    <mergeCell ref="H829:H833"/>
    <mergeCell ref="E872:E876"/>
    <mergeCell ref="F872:F876"/>
    <mergeCell ref="G872:G876"/>
    <mergeCell ref="H872:H876"/>
    <mergeCell ref="B853:B857"/>
    <mergeCell ref="C853:C857"/>
    <mergeCell ref="D853:D857"/>
    <mergeCell ref="E853:E857"/>
    <mergeCell ref="F853:F857"/>
    <mergeCell ref="G853:G857"/>
    <mergeCell ref="H853:H857"/>
    <mergeCell ref="B858:B862"/>
    <mergeCell ref="C858:C862"/>
    <mergeCell ref="D858:D862"/>
    <mergeCell ref="E858:E862"/>
    <mergeCell ref="F858:F862"/>
    <mergeCell ref="G858:G862"/>
    <mergeCell ref="H858:H862"/>
    <mergeCell ref="D863:D866"/>
    <mergeCell ref="B863:B866"/>
    <mergeCell ref="B867:B871"/>
    <mergeCell ref="C867:C871"/>
    <mergeCell ref="D867:D871"/>
    <mergeCell ref="E867:E871"/>
    <mergeCell ref="H877:H881"/>
    <mergeCell ref="F645:F647"/>
    <mergeCell ref="D645:D647"/>
    <mergeCell ref="B645:B647"/>
    <mergeCell ref="B716:B718"/>
    <mergeCell ref="C716:C718"/>
    <mergeCell ref="D716:D718"/>
    <mergeCell ref="E716:E718"/>
    <mergeCell ref="F716:F718"/>
    <mergeCell ref="G716:G718"/>
    <mergeCell ref="H716:H718"/>
    <mergeCell ref="B719:B721"/>
    <mergeCell ref="C719:C721"/>
    <mergeCell ref="D719:D721"/>
    <mergeCell ref="E719:E721"/>
    <mergeCell ref="F719:F721"/>
    <mergeCell ref="G719:G721"/>
    <mergeCell ref="H719:H721"/>
    <mergeCell ref="H722:H724"/>
    <mergeCell ref="B725:B727"/>
    <mergeCell ref="C725:C727"/>
    <mergeCell ref="D725:D727"/>
    <mergeCell ref="E725:E727"/>
    <mergeCell ref="F725:F727"/>
    <mergeCell ref="G725:G727"/>
    <mergeCell ref="H725:H727"/>
    <mergeCell ref="F867:F871"/>
    <mergeCell ref="G867:G871"/>
    <mergeCell ref="H867:H871"/>
    <mergeCell ref="B872:B876"/>
    <mergeCell ref="C872:C876"/>
    <mergeCell ref="D872:D876"/>
    <mergeCell ref="D614:D617"/>
    <mergeCell ref="B614:B617"/>
    <mergeCell ref="H645:H647"/>
    <mergeCell ref="G645:G647"/>
    <mergeCell ref="E645:E647"/>
    <mergeCell ref="C645:C647"/>
    <mergeCell ref="G641:G644"/>
    <mergeCell ref="E641:E644"/>
    <mergeCell ref="C641:C644"/>
    <mergeCell ref="H637:H640"/>
    <mergeCell ref="G637:G640"/>
    <mergeCell ref="E637:E640"/>
    <mergeCell ref="C637:C640"/>
    <mergeCell ref="H633:H636"/>
    <mergeCell ref="G633:G636"/>
    <mergeCell ref="E633:E636"/>
    <mergeCell ref="C633:C636"/>
    <mergeCell ref="H629:H632"/>
    <mergeCell ref="G629:G632"/>
    <mergeCell ref="E629:E632"/>
    <mergeCell ref="H625:H628"/>
    <mergeCell ref="D629:D632"/>
    <mergeCell ref="B629:B632"/>
    <mergeCell ref="F625:F628"/>
    <mergeCell ref="D625:D628"/>
    <mergeCell ref="B625:B628"/>
    <mergeCell ref="F621:F624"/>
    <mergeCell ref="C614:C617"/>
    <mergeCell ref="C629:C632"/>
    <mergeCell ref="H641:H644"/>
    <mergeCell ref="D637:D640"/>
    <mergeCell ref="B637:B640"/>
    <mergeCell ref="G625:G628"/>
    <mergeCell ref="H621:H624"/>
    <mergeCell ref="G621:G624"/>
    <mergeCell ref="H618:H620"/>
    <mergeCell ref="G618:G620"/>
    <mergeCell ref="H614:H617"/>
    <mergeCell ref="G614:G617"/>
    <mergeCell ref="B761:B763"/>
    <mergeCell ref="C761:C763"/>
    <mergeCell ref="D761:D763"/>
    <mergeCell ref="E761:E763"/>
    <mergeCell ref="F761:F763"/>
    <mergeCell ref="G761:G763"/>
    <mergeCell ref="H761:H763"/>
    <mergeCell ref="B744:B746"/>
    <mergeCell ref="C744:C746"/>
    <mergeCell ref="D744:D746"/>
    <mergeCell ref="E744:E746"/>
    <mergeCell ref="F744:F746"/>
    <mergeCell ref="G744:G746"/>
    <mergeCell ref="H744:H746"/>
    <mergeCell ref="B747:B750"/>
    <mergeCell ref="C747:C750"/>
    <mergeCell ref="D747:D750"/>
    <mergeCell ref="E747:E750"/>
    <mergeCell ref="F747:F750"/>
    <mergeCell ref="G747:G750"/>
    <mergeCell ref="H747:H750"/>
    <mergeCell ref="E751:E755"/>
    <mergeCell ref="F751:F755"/>
    <mergeCell ref="G751:G755"/>
    <mergeCell ref="H751:H755"/>
    <mergeCell ref="E783:E785"/>
    <mergeCell ref="F783:F785"/>
    <mergeCell ref="G783:G785"/>
    <mergeCell ref="H783:H785"/>
    <mergeCell ref="B796:B798"/>
    <mergeCell ref="C796:C798"/>
    <mergeCell ref="D796:D798"/>
    <mergeCell ref="E796:E798"/>
    <mergeCell ref="F796:F798"/>
    <mergeCell ref="G796:G798"/>
    <mergeCell ref="H796:H798"/>
    <mergeCell ref="B777:B779"/>
    <mergeCell ref="C777:C779"/>
    <mergeCell ref="D777:D779"/>
    <mergeCell ref="E777:E779"/>
    <mergeCell ref="F777:F779"/>
    <mergeCell ref="G777:G779"/>
    <mergeCell ref="H777:H779"/>
    <mergeCell ref="B780:B782"/>
    <mergeCell ref="C780:C782"/>
    <mergeCell ref="D780:D782"/>
    <mergeCell ref="E780:E782"/>
    <mergeCell ref="G780:G782"/>
    <mergeCell ref="H780:H782"/>
    <mergeCell ref="B786:B790"/>
    <mergeCell ref="C786:C790"/>
    <mergeCell ref="D786:D790"/>
    <mergeCell ref="E786:E790"/>
    <mergeCell ref="F786:F790"/>
    <mergeCell ref="G786:G790"/>
    <mergeCell ref="H786:H790"/>
    <mergeCell ref="B791:B795"/>
    <mergeCell ref="B844:B846"/>
    <mergeCell ref="C844:C846"/>
    <mergeCell ref="D844:D846"/>
    <mergeCell ref="E844:E846"/>
    <mergeCell ref="F844:F846"/>
    <mergeCell ref="G844:G846"/>
    <mergeCell ref="H844:H846"/>
    <mergeCell ref="B847:B849"/>
    <mergeCell ref="C847:C849"/>
    <mergeCell ref="D847:D849"/>
    <mergeCell ref="E847:E849"/>
    <mergeCell ref="F847:F849"/>
    <mergeCell ref="G847:G849"/>
    <mergeCell ref="H847:H849"/>
    <mergeCell ref="B799:B801"/>
    <mergeCell ref="C799:C801"/>
    <mergeCell ref="D799:D801"/>
    <mergeCell ref="E799:E801"/>
    <mergeCell ref="F799:F801"/>
    <mergeCell ref="G799:G801"/>
    <mergeCell ref="H799:H801"/>
    <mergeCell ref="B802:B804"/>
    <mergeCell ref="C802:C804"/>
    <mergeCell ref="D802:D804"/>
    <mergeCell ref="E802:E804"/>
    <mergeCell ref="F802:F804"/>
    <mergeCell ref="G802:G804"/>
    <mergeCell ref="H802:H804"/>
    <mergeCell ref="B834:B838"/>
    <mergeCell ref="C834:C838"/>
    <mergeCell ref="D834:D838"/>
    <mergeCell ref="E834:E838"/>
    <mergeCell ref="B882:B885"/>
    <mergeCell ref="C882:C885"/>
    <mergeCell ref="D882:D885"/>
    <mergeCell ref="E882:E885"/>
    <mergeCell ref="F882:F885"/>
    <mergeCell ref="G882:G885"/>
    <mergeCell ref="H882:H885"/>
    <mergeCell ref="B886:B888"/>
    <mergeCell ref="C886:C888"/>
    <mergeCell ref="D886:D888"/>
    <mergeCell ref="E886:E888"/>
    <mergeCell ref="F886:F888"/>
    <mergeCell ref="G886:G888"/>
    <mergeCell ref="H886:H888"/>
    <mergeCell ref="B850:B852"/>
    <mergeCell ref="C850:C852"/>
    <mergeCell ref="D850:D852"/>
    <mergeCell ref="E850:E852"/>
    <mergeCell ref="F850:F852"/>
    <mergeCell ref="G850:G852"/>
    <mergeCell ref="H850:H852"/>
    <mergeCell ref="C863:C866"/>
    <mergeCell ref="E863:E866"/>
    <mergeCell ref="G863:G866"/>
    <mergeCell ref="H863:H866"/>
    <mergeCell ref="F863:F866"/>
    <mergeCell ref="B877:B881"/>
    <mergeCell ref="C877:C881"/>
    <mergeCell ref="D877:D881"/>
    <mergeCell ref="E877:E881"/>
    <mergeCell ref="F877:F881"/>
    <mergeCell ref="G877:G881"/>
    <mergeCell ref="B895:B897"/>
    <mergeCell ref="C895:C897"/>
    <mergeCell ref="D895:D897"/>
    <mergeCell ref="E895:E897"/>
    <mergeCell ref="F895:F897"/>
    <mergeCell ref="G895:G897"/>
    <mergeCell ref="H895:H897"/>
    <mergeCell ref="B907:B909"/>
    <mergeCell ref="C907:C909"/>
    <mergeCell ref="D907:D909"/>
    <mergeCell ref="E907:E909"/>
    <mergeCell ref="F907:F909"/>
    <mergeCell ref="G907:G909"/>
    <mergeCell ref="H907:H909"/>
    <mergeCell ref="B889:B891"/>
    <mergeCell ref="C889:C891"/>
    <mergeCell ref="D889:D891"/>
    <mergeCell ref="E889:E891"/>
    <mergeCell ref="F889:F891"/>
    <mergeCell ref="G889:G891"/>
    <mergeCell ref="H889:H891"/>
    <mergeCell ref="B892:B894"/>
    <mergeCell ref="C892:C894"/>
    <mergeCell ref="D892:D894"/>
    <mergeCell ref="E892:E894"/>
    <mergeCell ref="F892:F894"/>
    <mergeCell ref="G892:G894"/>
    <mergeCell ref="H892:H894"/>
    <mergeCell ref="B901:B903"/>
    <mergeCell ref="C901:C903"/>
    <mergeCell ref="D901:D903"/>
    <mergeCell ref="E901:E903"/>
    <mergeCell ref="B910:B912"/>
    <mergeCell ref="C910:C912"/>
    <mergeCell ref="D910:D912"/>
    <mergeCell ref="E910:E912"/>
    <mergeCell ref="F910:F912"/>
    <mergeCell ref="G910:G912"/>
    <mergeCell ref="H910:H912"/>
    <mergeCell ref="B913:B916"/>
    <mergeCell ref="C913:C916"/>
    <mergeCell ref="D913:D916"/>
    <mergeCell ref="E913:E916"/>
    <mergeCell ref="F913:F916"/>
    <mergeCell ref="G913:G916"/>
    <mergeCell ref="H913:H916"/>
    <mergeCell ref="B917:B920"/>
    <mergeCell ref="C917:C920"/>
    <mergeCell ref="D917:D920"/>
    <mergeCell ref="E917:E920"/>
    <mergeCell ref="F917:F920"/>
    <mergeCell ref="G917:G920"/>
    <mergeCell ref="H917:H920"/>
    <mergeCell ref="F945:F947"/>
    <mergeCell ref="G945:G947"/>
    <mergeCell ref="H945:H947"/>
    <mergeCell ref="B921:B928"/>
    <mergeCell ref="C921:C928"/>
    <mergeCell ref="D921:D928"/>
    <mergeCell ref="E921:E928"/>
    <mergeCell ref="F921:F928"/>
    <mergeCell ref="G921:G928"/>
    <mergeCell ref="H921:H928"/>
    <mergeCell ref="B929:B936"/>
    <mergeCell ref="C929:C936"/>
    <mergeCell ref="D929:D936"/>
    <mergeCell ref="E929:E936"/>
    <mergeCell ref="F929:F936"/>
    <mergeCell ref="G929:G936"/>
    <mergeCell ref="H929:H936"/>
    <mergeCell ref="B955:B961"/>
    <mergeCell ref="C955:C961"/>
    <mergeCell ref="D955:D961"/>
    <mergeCell ref="E955:E961"/>
    <mergeCell ref="F955:F961"/>
    <mergeCell ref="G955:G961"/>
    <mergeCell ref="H955:H961"/>
    <mergeCell ref="B962:B968"/>
    <mergeCell ref="C962:C968"/>
    <mergeCell ref="D962:D968"/>
    <mergeCell ref="E962:E968"/>
    <mergeCell ref="F962:F968"/>
    <mergeCell ref="G962:G968"/>
    <mergeCell ref="H962:H968"/>
    <mergeCell ref="B937:B944"/>
    <mergeCell ref="C937:C944"/>
    <mergeCell ref="D937:D944"/>
    <mergeCell ref="E937:E944"/>
    <mergeCell ref="F937:F944"/>
    <mergeCell ref="G937:G944"/>
    <mergeCell ref="H937:H944"/>
    <mergeCell ref="B948:B954"/>
    <mergeCell ref="C948:C954"/>
    <mergeCell ref="D948:D954"/>
    <mergeCell ref="E948:E954"/>
    <mergeCell ref="F948:F954"/>
    <mergeCell ref="G948:G954"/>
    <mergeCell ref="H948:H954"/>
    <mergeCell ref="B945:B947"/>
    <mergeCell ref="C945:C947"/>
    <mergeCell ref="D945:D947"/>
    <mergeCell ref="E945:E947"/>
    <mergeCell ref="B969:B975"/>
    <mergeCell ref="C969:C975"/>
    <mergeCell ref="D969:D975"/>
    <mergeCell ref="E969:E975"/>
    <mergeCell ref="F969:F975"/>
    <mergeCell ref="G969:G975"/>
    <mergeCell ref="H969:H975"/>
    <mergeCell ref="B985:B992"/>
    <mergeCell ref="C985:C992"/>
    <mergeCell ref="D985:D992"/>
    <mergeCell ref="E985:E992"/>
    <mergeCell ref="F985:F992"/>
    <mergeCell ref="G985:G992"/>
    <mergeCell ref="H985:H992"/>
    <mergeCell ref="E982:E984"/>
    <mergeCell ref="F982:F984"/>
    <mergeCell ref="G982:G984"/>
    <mergeCell ref="H982:H984"/>
    <mergeCell ref="D982:D984"/>
    <mergeCell ref="B1009:B1016"/>
    <mergeCell ref="C1009:C1016"/>
    <mergeCell ref="D1009:D1016"/>
    <mergeCell ref="E1009:E1016"/>
    <mergeCell ref="F1009:F1016"/>
    <mergeCell ref="G1009:G1016"/>
    <mergeCell ref="H1009:H1016"/>
    <mergeCell ref="B1017:B1024"/>
    <mergeCell ref="C1017:C1024"/>
    <mergeCell ref="D1017:D1024"/>
    <mergeCell ref="E1017:E1024"/>
    <mergeCell ref="F1017:F1024"/>
    <mergeCell ref="G1017:G1024"/>
    <mergeCell ref="H1017:H1024"/>
    <mergeCell ref="B993:B1000"/>
    <mergeCell ref="C993:C1000"/>
    <mergeCell ref="D993:D1000"/>
    <mergeCell ref="E993:E1000"/>
    <mergeCell ref="F993:F1000"/>
    <mergeCell ref="G993:G1000"/>
    <mergeCell ref="H993:H1000"/>
    <mergeCell ref="B1001:B1008"/>
    <mergeCell ref="C1001:C1008"/>
    <mergeCell ref="D1001:D1008"/>
    <mergeCell ref="E1001:E1008"/>
    <mergeCell ref="F1001:F1008"/>
    <mergeCell ref="G1001:G1008"/>
    <mergeCell ref="H1001:H1008"/>
    <mergeCell ref="Q10:R10"/>
    <mergeCell ref="Q11:R11"/>
    <mergeCell ref="Q13:R13"/>
    <mergeCell ref="Q14:R14"/>
    <mergeCell ref="Q16:R16"/>
    <mergeCell ref="Q17:R17"/>
    <mergeCell ref="Q19:R19"/>
    <mergeCell ref="Q20:R20"/>
    <mergeCell ref="Q22:R22"/>
    <mergeCell ref="B1025:B1032"/>
    <mergeCell ref="C1025:C1032"/>
    <mergeCell ref="D1025:D1032"/>
    <mergeCell ref="E1025:E1032"/>
    <mergeCell ref="F1025:F1032"/>
    <mergeCell ref="G1025:G1032"/>
    <mergeCell ref="H1025:H1032"/>
    <mergeCell ref="B976:B978"/>
    <mergeCell ref="C976:C978"/>
    <mergeCell ref="D976:D978"/>
    <mergeCell ref="E976:E978"/>
    <mergeCell ref="F976:F978"/>
    <mergeCell ref="G976:G978"/>
    <mergeCell ref="H976:H978"/>
    <mergeCell ref="B979:B981"/>
    <mergeCell ref="C979:C981"/>
    <mergeCell ref="D979:D981"/>
    <mergeCell ref="E979:E981"/>
    <mergeCell ref="F979:F981"/>
    <mergeCell ref="G979:G981"/>
    <mergeCell ref="H979:H981"/>
    <mergeCell ref="B982:B984"/>
    <mergeCell ref="C982:C984"/>
    <mergeCell ref="Q23:R23"/>
    <mergeCell ref="Q25:R25"/>
    <mergeCell ref="Q26:R26"/>
    <mergeCell ref="Q28:R28"/>
    <mergeCell ref="Q29:R29"/>
    <mergeCell ref="Q31:R31"/>
    <mergeCell ref="Q32:R32"/>
    <mergeCell ref="Q34:R34"/>
    <mergeCell ref="Q35:R35"/>
    <mergeCell ref="Q102:R102"/>
    <mergeCell ref="Q36:R36"/>
    <mergeCell ref="Q37:R37"/>
    <mergeCell ref="Q38:R38"/>
    <mergeCell ref="Q39:R39"/>
    <mergeCell ref="Q40:R40"/>
    <mergeCell ref="Q42:R42"/>
    <mergeCell ref="Q43:R43"/>
    <mergeCell ref="Q44:R44"/>
    <mergeCell ref="Q45:R45"/>
    <mergeCell ref="Q46:R46"/>
    <mergeCell ref="Q47:R47"/>
    <mergeCell ref="Q48:R48"/>
    <mergeCell ref="Q50:R50"/>
    <mergeCell ref="Q75:R75"/>
    <mergeCell ref="Q78:R78"/>
    <mergeCell ref="Q57:R57"/>
    <mergeCell ref="Q60:R60"/>
    <mergeCell ref="Q63:R63"/>
    <mergeCell ref="Q66:R66"/>
    <mergeCell ref="Q69:R69"/>
    <mergeCell ref="Q68:R68"/>
    <mergeCell ref="Q70:R70"/>
    <mergeCell ref="Q144:R144"/>
    <mergeCell ref="Q145:R145"/>
    <mergeCell ref="Q80:R80"/>
    <mergeCell ref="Q81:R81"/>
    <mergeCell ref="Q62:R62"/>
    <mergeCell ref="Q64:R64"/>
    <mergeCell ref="Q65:R65"/>
    <mergeCell ref="Q67:R67"/>
    <mergeCell ref="Q131:R131"/>
    <mergeCell ref="Q132:R132"/>
    <mergeCell ref="Q133:R133"/>
    <mergeCell ref="Q134:R134"/>
    <mergeCell ref="Q115:R115"/>
    <mergeCell ref="Q116:R116"/>
    <mergeCell ref="Q117:R117"/>
    <mergeCell ref="Q118:R118"/>
    <mergeCell ref="Q119:R119"/>
    <mergeCell ref="Q120:R120"/>
    <mergeCell ref="Q122:R122"/>
    <mergeCell ref="Q124:R124"/>
    <mergeCell ref="Q121:R121"/>
    <mergeCell ref="Q105:R105"/>
    <mergeCell ref="Q106:R106"/>
    <mergeCell ref="Q107:R107"/>
    <mergeCell ref="Q108:R108"/>
    <mergeCell ref="Q109:R109"/>
    <mergeCell ref="Q111:R111"/>
    <mergeCell ref="Q114:R114"/>
    <mergeCell ref="Q113:R113"/>
    <mergeCell ref="Q123:R123"/>
    <mergeCell ref="Q184:R184"/>
    <mergeCell ref="Q185:R185"/>
    <mergeCell ref="Q162:R162"/>
    <mergeCell ref="Q163:R163"/>
    <mergeCell ref="Q164:R164"/>
    <mergeCell ref="Q165:R165"/>
    <mergeCell ref="Q166:R166"/>
    <mergeCell ref="Q161:R161"/>
    <mergeCell ref="Q169:R169"/>
    <mergeCell ref="Q89:R89"/>
    <mergeCell ref="Q90:R90"/>
    <mergeCell ref="Q91:R91"/>
    <mergeCell ref="Q92:R92"/>
    <mergeCell ref="Q93:R93"/>
    <mergeCell ref="Q95:R95"/>
    <mergeCell ref="Q96:R96"/>
    <mergeCell ref="Q150:R150"/>
    <mergeCell ref="Q151:R151"/>
    <mergeCell ref="Q152:R152"/>
    <mergeCell ref="Q153:R153"/>
    <mergeCell ref="Q154:R154"/>
    <mergeCell ref="Q155:R155"/>
    <mergeCell ref="Q157:R157"/>
    <mergeCell ref="Q125:R125"/>
    <mergeCell ref="Q126:R126"/>
    <mergeCell ref="Q127:R127"/>
    <mergeCell ref="Q128:R128"/>
    <mergeCell ref="Q130:R130"/>
    <mergeCell ref="Q139:R139"/>
    <mergeCell ref="Q141:R141"/>
    <mergeCell ref="Q142:R142"/>
    <mergeCell ref="Q143:R143"/>
    <mergeCell ref="Q156:R156"/>
    <mergeCell ref="Q146:R146"/>
    <mergeCell ref="Q147:R147"/>
    <mergeCell ref="Q149:R149"/>
    <mergeCell ref="Q167:R167"/>
    <mergeCell ref="Q168:R168"/>
    <mergeCell ref="Q170:R170"/>
    <mergeCell ref="Q171:R171"/>
    <mergeCell ref="Q172:R172"/>
    <mergeCell ref="Q216:R216"/>
    <mergeCell ref="Q217:R217"/>
    <mergeCell ref="Q218:R218"/>
    <mergeCell ref="Q220:R220"/>
    <mergeCell ref="Q221:R221"/>
    <mergeCell ref="Q223:R223"/>
    <mergeCell ref="Q224:R224"/>
    <mergeCell ref="Q226:R226"/>
    <mergeCell ref="Q187:R187"/>
    <mergeCell ref="Q188:R188"/>
    <mergeCell ref="Q190:R190"/>
    <mergeCell ref="Q191:R191"/>
    <mergeCell ref="Q192:R192"/>
    <mergeCell ref="Q193:R193"/>
    <mergeCell ref="Q194:R194"/>
    <mergeCell ref="Q195:R195"/>
    <mergeCell ref="Q196:R196"/>
    <mergeCell ref="Q177:R177"/>
    <mergeCell ref="Q178:R178"/>
    <mergeCell ref="Q179:R179"/>
    <mergeCell ref="Q180:R180"/>
    <mergeCell ref="Q181:R181"/>
    <mergeCell ref="Q182:R182"/>
    <mergeCell ref="Q227:R227"/>
    <mergeCell ref="Q208:R208"/>
    <mergeCell ref="Q209:R209"/>
    <mergeCell ref="Q210:R210"/>
    <mergeCell ref="Q211:R211"/>
    <mergeCell ref="Q212:R212"/>
    <mergeCell ref="Q214:R214"/>
    <mergeCell ref="Q215:R215"/>
    <mergeCell ref="Q198:R198"/>
    <mergeCell ref="Q199:R199"/>
    <mergeCell ref="Q200:R200"/>
    <mergeCell ref="Q201:R201"/>
    <mergeCell ref="Q202:R202"/>
    <mergeCell ref="Q203:R203"/>
    <mergeCell ref="Q204:R204"/>
    <mergeCell ref="Q206:R206"/>
    <mergeCell ref="Q207:R207"/>
    <mergeCell ref="Q257:R257"/>
    <mergeCell ref="Q258:R258"/>
    <mergeCell ref="Q260:R260"/>
    <mergeCell ref="Q261:R261"/>
    <mergeCell ref="Q262:R262"/>
    <mergeCell ref="Q264:R264"/>
    <mergeCell ref="Q265:R265"/>
    <mergeCell ref="Q266:R266"/>
    <mergeCell ref="Q268:R268"/>
    <mergeCell ref="Q246:R246"/>
    <mergeCell ref="Q247:R247"/>
    <mergeCell ref="Q248:R248"/>
    <mergeCell ref="Q249:R249"/>
    <mergeCell ref="Q250:R250"/>
    <mergeCell ref="Q251:R251"/>
    <mergeCell ref="Q253:R253"/>
    <mergeCell ref="Q254:R254"/>
    <mergeCell ref="Q256:R256"/>
    <mergeCell ref="Q326:R326"/>
    <mergeCell ref="Q327:R327"/>
    <mergeCell ref="Q328:R328"/>
    <mergeCell ref="Q329:R329"/>
    <mergeCell ref="Q330:R330"/>
    <mergeCell ref="Q332:R332"/>
    <mergeCell ref="Q315:R315"/>
    <mergeCell ref="Q316:R316"/>
    <mergeCell ref="Q318:R318"/>
    <mergeCell ref="Q319:R319"/>
    <mergeCell ref="Q320:R320"/>
    <mergeCell ref="Q321:R321"/>
    <mergeCell ref="Q322:R322"/>
    <mergeCell ref="Q323:R323"/>
    <mergeCell ref="Q286:R286"/>
    <mergeCell ref="Q287:R287"/>
    <mergeCell ref="Q288:R288"/>
    <mergeCell ref="Q289:R289"/>
    <mergeCell ref="Q290:R290"/>
    <mergeCell ref="Q292:R292"/>
    <mergeCell ref="Q293:R293"/>
    <mergeCell ref="Q295:R295"/>
    <mergeCell ref="Q296:R296"/>
    <mergeCell ref="Q291:R291"/>
    <mergeCell ref="Q294:R294"/>
    <mergeCell ref="Q307:R307"/>
    <mergeCell ref="Q310:R310"/>
    <mergeCell ref="Q317:R317"/>
    <mergeCell ref="Q324:R324"/>
    <mergeCell ref="Q314:R314"/>
    <mergeCell ref="Q308:R308"/>
    <mergeCell ref="Q299:R299"/>
    <mergeCell ref="Q344:R344"/>
    <mergeCell ref="Q345:R345"/>
    <mergeCell ref="Q347:R347"/>
    <mergeCell ref="Q348:R348"/>
    <mergeCell ref="Q349:R349"/>
    <mergeCell ref="Q350:R350"/>
    <mergeCell ref="Q351:R351"/>
    <mergeCell ref="Q352:R352"/>
    <mergeCell ref="Q353:R353"/>
    <mergeCell ref="Q333:R333"/>
    <mergeCell ref="Q334:R334"/>
    <mergeCell ref="Q335:R335"/>
    <mergeCell ref="Q336:R336"/>
    <mergeCell ref="Q337:R337"/>
    <mergeCell ref="Q339:R339"/>
    <mergeCell ref="Q340:R340"/>
    <mergeCell ref="Q341:R341"/>
    <mergeCell ref="Q343:R343"/>
    <mergeCell ref="Q365:R365"/>
    <mergeCell ref="Q366:R366"/>
    <mergeCell ref="Q367:R367"/>
    <mergeCell ref="Q368:R368"/>
    <mergeCell ref="Q369:R369"/>
    <mergeCell ref="Q371:R371"/>
    <mergeCell ref="Q372:R372"/>
    <mergeCell ref="Q374:R374"/>
    <mergeCell ref="Q355:R355"/>
    <mergeCell ref="Q356:R356"/>
    <mergeCell ref="Q357:R357"/>
    <mergeCell ref="Q358:R358"/>
    <mergeCell ref="Q359:R359"/>
    <mergeCell ref="Q360:R360"/>
    <mergeCell ref="Q361:R361"/>
    <mergeCell ref="Q363:R363"/>
    <mergeCell ref="Q364:R364"/>
    <mergeCell ref="Q426:R426"/>
    <mergeCell ref="Q427:R427"/>
    <mergeCell ref="Q428:R428"/>
    <mergeCell ref="Q429:R429"/>
    <mergeCell ref="Q430:R430"/>
    <mergeCell ref="Q431:R431"/>
    <mergeCell ref="Q432:R432"/>
    <mergeCell ref="Q434:R434"/>
    <mergeCell ref="Q435:R435"/>
    <mergeCell ref="Q444:R444"/>
    <mergeCell ref="Q422:R422"/>
    <mergeCell ref="Q423:R423"/>
    <mergeCell ref="Q424:R424"/>
    <mergeCell ref="Q392:R392"/>
    <mergeCell ref="Q393:R393"/>
    <mergeCell ref="Q395:R395"/>
    <mergeCell ref="Q396:R396"/>
    <mergeCell ref="Q397:R397"/>
    <mergeCell ref="Q402:R402"/>
    <mergeCell ref="Q403:R403"/>
    <mergeCell ref="Q404:R404"/>
    <mergeCell ref="Q405:R405"/>
    <mergeCell ref="Q410:R410"/>
    <mergeCell ref="Q411:R411"/>
    <mergeCell ref="Q412:R412"/>
    <mergeCell ref="Q413:R413"/>
    <mergeCell ref="Q414:R414"/>
    <mergeCell ref="Q436:R436"/>
    <mergeCell ref="Q437:R437"/>
    <mergeCell ref="Q438:R438"/>
    <mergeCell ref="Q439:R439"/>
    <mergeCell ref="Q440:R440"/>
    <mergeCell ref="Q442:R442"/>
    <mergeCell ref="Q443:R443"/>
    <mergeCell ref="Q445:R445"/>
    <mergeCell ref="Q446:R446"/>
    <mergeCell ref="Q447:R447"/>
    <mergeCell ref="Q451:R451"/>
    <mergeCell ref="Q454:R454"/>
    <mergeCell ref="Q457:R457"/>
    <mergeCell ref="Q452:R453"/>
    <mergeCell ref="Q455:R456"/>
    <mergeCell ref="Q458:R459"/>
    <mergeCell ref="Q464:R465"/>
    <mergeCell ref="Q467:R468"/>
    <mergeCell ref="Q474:R474"/>
    <mergeCell ref="Q476:R476"/>
    <mergeCell ref="Q477:R477"/>
    <mergeCell ref="Q478:R478"/>
    <mergeCell ref="Q479:R479"/>
    <mergeCell ref="Q480:R480"/>
    <mergeCell ref="Q481:R481"/>
    <mergeCell ref="Q516:R516"/>
    <mergeCell ref="Q518:R518"/>
    <mergeCell ref="Q519:R519"/>
    <mergeCell ref="Q520:R520"/>
    <mergeCell ref="Q521:R521"/>
    <mergeCell ref="Q522:R522"/>
    <mergeCell ref="Q496:R496"/>
    <mergeCell ref="Q497:R497"/>
    <mergeCell ref="Q498:R498"/>
    <mergeCell ref="Q500:R500"/>
    <mergeCell ref="Q501:R501"/>
    <mergeCell ref="Q502:R502"/>
    <mergeCell ref="Q503:R503"/>
    <mergeCell ref="Q504:R504"/>
    <mergeCell ref="Q505:R505"/>
    <mergeCell ref="Q513:R513"/>
    <mergeCell ref="Q517:R517"/>
    <mergeCell ref="Q510:R510"/>
    <mergeCell ref="Q635:R635"/>
    <mergeCell ref="Q636:R636"/>
    <mergeCell ref="Q638:R638"/>
    <mergeCell ref="Q639:R639"/>
    <mergeCell ref="Q640:R640"/>
    <mergeCell ref="Q642:R642"/>
    <mergeCell ref="Q643:R643"/>
    <mergeCell ref="Q644:R644"/>
    <mergeCell ref="Q646:R646"/>
    <mergeCell ref="Q523:R523"/>
    <mergeCell ref="Q524:R524"/>
    <mergeCell ref="Q526:R526"/>
    <mergeCell ref="Q527:R527"/>
    <mergeCell ref="Q528:R528"/>
    <mergeCell ref="Q557:R557"/>
    <mergeCell ref="Q558:R558"/>
    <mergeCell ref="Q560:R560"/>
    <mergeCell ref="Q561:R561"/>
    <mergeCell ref="Q583:R583"/>
    <mergeCell ref="Q584:R584"/>
    <mergeCell ref="Q585:R585"/>
    <mergeCell ref="Q586:R586"/>
    <mergeCell ref="Q587:R587"/>
    <mergeCell ref="Q588:R588"/>
    <mergeCell ref="Q589:R589"/>
    <mergeCell ref="Q591:R591"/>
    <mergeCell ref="Q592:R592"/>
    <mergeCell ref="Q593:R593"/>
    <mergeCell ref="Q594:R594"/>
    <mergeCell ref="Q595:R595"/>
    <mergeCell ref="Q596:R596"/>
    <mergeCell ref="Q568:R568"/>
    <mergeCell ref="Q670:R670"/>
    <mergeCell ref="Q671:R671"/>
    <mergeCell ref="Q673:R673"/>
    <mergeCell ref="Q674:R674"/>
    <mergeCell ref="Q676:R676"/>
    <mergeCell ref="Q677:R677"/>
    <mergeCell ref="Q679:R679"/>
    <mergeCell ref="Q680:R680"/>
    <mergeCell ref="Q660:R660"/>
    <mergeCell ref="Q661:R661"/>
    <mergeCell ref="Q662:R662"/>
    <mergeCell ref="Q663:R663"/>
    <mergeCell ref="Q665:R665"/>
    <mergeCell ref="Q666:R666"/>
    <mergeCell ref="Q667:R667"/>
    <mergeCell ref="Q668:R668"/>
    <mergeCell ref="Q669:R669"/>
    <mergeCell ref="Q675:R675"/>
    <mergeCell ref="Q678:R678"/>
    <mergeCell ref="Q691:R691"/>
    <mergeCell ref="Q693:R693"/>
    <mergeCell ref="Q694:R694"/>
    <mergeCell ref="Q695:R695"/>
    <mergeCell ref="Q696:R696"/>
    <mergeCell ref="Q697:R697"/>
    <mergeCell ref="Q698:R698"/>
    <mergeCell ref="Q699:R699"/>
    <mergeCell ref="Q701:R701"/>
    <mergeCell ref="Q681:R681"/>
    <mergeCell ref="Q682:R682"/>
    <mergeCell ref="Q683:R683"/>
    <mergeCell ref="Q684:R684"/>
    <mergeCell ref="Q686:R686"/>
    <mergeCell ref="Q687:R687"/>
    <mergeCell ref="Q688:R688"/>
    <mergeCell ref="Q689:R689"/>
    <mergeCell ref="Q690:R690"/>
    <mergeCell ref="Q685:R685"/>
    <mergeCell ref="Q692:R692"/>
    <mergeCell ref="Q700:R700"/>
    <mergeCell ref="Q712:R712"/>
    <mergeCell ref="Q713:R713"/>
    <mergeCell ref="Q714:R714"/>
    <mergeCell ref="Q715:R715"/>
    <mergeCell ref="Q717:R717"/>
    <mergeCell ref="Q718:R718"/>
    <mergeCell ref="Q720:R720"/>
    <mergeCell ref="Q721:R721"/>
    <mergeCell ref="Q723:R723"/>
    <mergeCell ref="Q702:R702"/>
    <mergeCell ref="Q703:R703"/>
    <mergeCell ref="Q704:R704"/>
    <mergeCell ref="Q705:R705"/>
    <mergeCell ref="Q706:R706"/>
    <mergeCell ref="Q707:R707"/>
    <mergeCell ref="Q709:R709"/>
    <mergeCell ref="Q710:R710"/>
    <mergeCell ref="Q711:R711"/>
    <mergeCell ref="Q708:R708"/>
    <mergeCell ref="Q716:R716"/>
    <mergeCell ref="Q719:R719"/>
    <mergeCell ref="Q722:R722"/>
    <mergeCell ref="Q784:R784"/>
    <mergeCell ref="Q785:R785"/>
    <mergeCell ref="Q787:R787"/>
    <mergeCell ref="Q788:R788"/>
    <mergeCell ref="Q789:R789"/>
    <mergeCell ref="Q790:R790"/>
    <mergeCell ref="Q792:R792"/>
    <mergeCell ref="Q793:R793"/>
    <mergeCell ref="Q794:R794"/>
    <mergeCell ref="Q724:R724"/>
    <mergeCell ref="Q726:R726"/>
    <mergeCell ref="Q727:R727"/>
    <mergeCell ref="Q729:R729"/>
    <mergeCell ref="Q730:R730"/>
    <mergeCell ref="Q732:R732"/>
    <mergeCell ref="Q733:R733"/>
    <mergeCell ref="Q735:R735"/>
    <mergeCell ref="Q736:R736"/>
    <mergeCell ref="Q745:R745"/>
    <mergeCell ref="Q746:R746"/>
    <mergeCell ref="Q777:R777"/>
    <mergeCell ref="Q780:R780"/>
    <mergeCell ref="Q783:R783"/>
    <mergeCell ref="Q761:R761"/>
    <mergeCell ref="Q764:R764"/>
    <mergeCell ref="Q769:R769"/>
    <mergeCell ref="Q748:R749"/>
    <mergeCell ref="Q828:R828"/>
    <mergeCell ref="Q830:R830"/>
    <mergeCell ref="Q831:R831"/>
    <mergeCell ref="Q832:R832"/>
    <mergeCell ref="Q833:R833"/>
    <mergeCell ref="Q835:R835"/>
    <mergeCell ref="Q815:R815"/>
    <mergeCell ref="Q816:R816"/>
    <mergeCell ref="Q817:R817"/>
    <mergeCell ref="Q818:R818"/>
    <mergeCell ref="Q819:R819"/>
    <mergeCell ref="Q820:R820"/>
    <mergeCell ref="Q822:R822"/>
    <mergeCell ref="Q823:R823"/>
    <mergeCell ref="Q824:R824"/>
    <mergeCell ref="Q821:R821"/>
    <mergeCell ref="Q829:R829"/>
    <mergeCell ref="Q856:R856"/>
    <mergeCell ref="Q857:R857"/>
    <mergeCell ref="Q859:R859"/>
    <mergeCell ref="Q860:R860"/>
    <mergeCell ref="Q861:R861"/>
    <mergeCell ref="Q862:R862"/>
    <mergeCell ref="Q864:R864"/>
    <mergeCell ref="Q865:R865"/>
    <mergeCell ref="Q866:R866"/>
    <mergeCell ref="Q843:R843"/>
    <mergeCell ref="Q845:R845"/>
    <mergeCell ref="Q846:R846"/>
    <mergeCell ref="Q848:R848"/>
    <mergeCell ref="Q849:R849"/>
    <mergeCell ref="Q851:R851"/>
    <mergeCell ref="Q852:R852"/>
    <mergeCell ref="Q854:R854"/>
    <mergeCell ref="Q855:R855"/>
    <mergeCell ref="Q850:R850"/>
    <mergeCell ref="Q853:R853"/>
    <mergeCell ref="Q879:R879"/>
    <mergeCell ref="Q880:R880"/>
    <mergeCell ref="Q881:R881"/>
    <mergeCell ref="Q883:R883"/>
    <mergeCell ref="Q884:R884"/>
    <mergeCell ref="Q885:R885"/>
    <mergeCell ref="Q887:R887"/>
    <mergeCell ref="Q888:R888"/>
    <mergeCell ref="Q890:R890"/>
    <mergeCell ref="Q868:R868"/>
    <mergeCell ref="Q869:R869"/>
    <mergeCell ref="Q870:R870"/>
    <mergeCell ref="Q871:R871"/>
    <mergeCell ref="Q873:R873"/>
    <mergeCell ref="Q874:R874"/>
    <mergeCell ref="Q875:R875"/>
    <mergeCell ref="Q876:R876"/>
    <mergeCell ref="Q878:R878"/>
    <mergeCell ref="Q905:R905"/>
    <mergeCell ref="Q906:R906"/>
    <mergeCell ref="Q908:R908"/>
    <mergeCell ref="Q909:R909"/>
    <mergeCell ref="Q911:R911"/>
    <mergeCell ref="Q912:R912"/>
    <mergeCell ref="Q922:R922"/>
    <mergeCell ref="Q923:R923"/>
    <mergeCell ref="Q924:R924"/>
    <mergeCell ref="Q891:R891"/>
    <mergeCell ref="Q893:R893"/>
    <mergeCell ref="Q894:R894"/>
    <mergeCell ref="Q896:R896"/>
    <mergeCell ref="Q897:R897"/>
    <mergeCell ref="Q899:R899"/>
    <mergeCell ref="Q900:R900"/>
    <mergeCell ref="Q902:R902"/>
    <mergeCell ref="Q903:R903"/>
    <mergeCell ref="Q959:R959"/>
    <mergeCell ref="Q941:R941"/>
    <mergeCell ref="Q942:R942"/>
    <mergeCell ref="Q943:R943"/>
    <mergeCell ref="Q944:R944"/>
    <mergeCell ref="Q946:R946"/>
    <mergeCell ref="Q947:R947"/>
    <mergeCell ref="Q949:R949"/>
    <mergeCell ref="Q950:R950"/>
    <mergeCell ref="Q970:R970"/>
    <mergeCell ref="Q971:R971"/>
    <mergeCell ref="Q972:R972"/>
    <mergeCell ref="Q973:R973"/>
    <mergeCell ref="Q974:R974"/>
    <mergeCell ref="Q975:R975"/>
    <mergeCell ref="Q977:R977"/>
    <mergeCell ref="Q978:R978"/>
    <mergeCell ref="Q960:R960"/>
    <mergeCell ref="Q961:R961"/>
    <mergeCell ref="Q963:R963"/>
    <mergeCell ref="Q964:R964"/>
    <mergeCell ref="Q965:R965"/>
    <mergeCell ref="Q966:R966"/>
    <mergeCell ref="Q967:R967"/>
    <mergeCell ref="Q968:R968"/>
    <mergeCell ref="Q976:R976"/>
    <mergeCell ref="Q1010:R1010"/>
    <mergeCell ref="Q1011:R1011"/>
    <mergeCell ref="Q991:R991"/>
    <mergeCell ref="Q992:R992"/>
    <mergeCell ref="Q994:R994"/>
    <mergeCell ref="Q995:R995"/>
    <mergeCell ref="Q996:R996"/>
    <mergeCell ref="Q997:R997"/>
    <mergeCell ref="Q998:R998"/>
    <mergeCell ref="Q999:R999"/>
    <mergeCell ref="Q1000:R1000"/>
    <mergeCell ref="Q980:R980"/>
    <mergeCell ref="Q981:R981"/>
    <mergeCell ref="Q983:R983"/>
    <mergeCell ref="Q984:R984"/>
    <mergeCell ref="Q986:R986"/>
    <mergeCell ref="Q987:R987"/>
    <mergeCell ref="Q988:R988"/>
    <mergeCell ref="Q989:R989"/>
    <mergeCell ref="Q990:R990"/>
    <mergeCell ref="Q1001:R1001"/>
    <mergeCell ref="Q1009:R1009"/>
    <mergeCell ref="Q1032:R1032"/>
    <mergeCell ref="D2:J4"/>
    <mergeCell ref="K4:M4"/>
    <mergeCell ref="K2:M2"/>
    <mergeCell ref="N2:Q2"/>
    <mergeCell ref="N4:Q4"/>
    <mergeCell ref="B1034:J1034"/>
    <mergeCell ref="Q1022:R1022"/>
    <mergeCell ref="Q1023:R1023"/>
    <mergeCell ref="Q1024:R1024"/>
    <mergeCell ref="Q1026:R1026"/>
    <mergeCell ref="Q1027:R1027"/>
    <mergeCell ref="Q1028:R1028"/>
    <mergeCell ref="Q1029:R1029"/>
    <mergeCell ref="Q1030:R1030"/>
    <mergeCell ref="Q1031:R1031"/>
    <mergeCell ref="Q1012:R1012"/>
    <mergeCell ref="Q1013:R1013"/>
    <mergeCell ref="Q1014:R1014"/>
    <mergeCell ref="Q1015:R1015"/>
    <mergeCell ref="Q1016:R1016"/>
    <mergeCell ref="Q1018:R1018"/>
    <mergeCell ref="Q1019:R1019"/>
    <mergeCell ref="Q1020:R1020"/>
    <mergeCell ref="Q1021:R1021"/>
    <mergeCell ref="Q1002:R1002"/>
    <mergeCell ref="Q1003:R1003"/>
    <mergeCell ref="Q1004:R1004"/>
    <mergeCell ref="Q1005:R1005"/>
    <mergeCell ref="Q1006:R1006"/>
    <mergeCell ref="Q1007:R1007"/>
    <mergeCell ref="Q1008:R1008"/>
  </mergeCells>
  <pageMargins left="0.7" right="0.7" top="0.75" bottom="0.75" header="0.3" footer="0.3"/>
  <pageSetup scale="34" fitToHeight="0" orientation="landscape" r:id="rId1"/>
  <rowBreaks count="20" manualBreakCount="20">
    <brk id="48" min="1" max="17" man="1"/>
    <brk id="93" min="1" max="17" man="1"/>
    <brk id="139" min="1" max="17" man="1"/>
    <brk id="182" min="1" max="17" man="1"/>
    <brk id="227" min="1" max="17" man="1"/>
    <brk id="316" min="1" max="17" man="1"/>
    <brk id="361" min="1" max="17" man="1"/>
    <brk id="400" min="1" max="17" man="1"/>
    <brk id="446" min="1" max="17" man="1"/>
    <brk id="490" min="1" max="17" man="1"/>
    <brk id="537" min="1" max="17" man="1"/>
    <brk id="581" min="1" max="17" man="1"/>
    <brk id="628" min="1" max="17" man="1"/>
    <brk id="674" min="1" max="17" man="1"/>
    <brk id="768" min="1" max="17" man="1"/>
    <brk id="812" min="1" max="17" man="1"/>
    <brk id="857" min="1" max="17" man="1"/>
    <brk id="903" min="1" max="17" man="1"/>
    <brk id="947" min="1" max="17" man="1"/>
    <brk id="992" min="1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031"/>
  <sheetViews>
    <sheetView showGridLines="0" view="pageBreakPreview" topLeftCell="A863" zoomScale="70" zoomScaleNormal="70" zoomScaleSheetLayoutView="70" workbookViewId="0">
      <selection activeCell="D877" sqref="D877:D881"/>
    </sheetView>
  </sheetViews>
  <sheetFormatPr defaultColWidth="11.42578125" defaultRowHeight="15"/>
  <cols>
    <col min="1" max="1" width="1.42578125" customWidth="1"/>
    <col min="2" max="2" width="37.28515625" style="20" customWidth="1"/>
    <col min="3" max="3" width="25.85546875" customWidth="1"/>
    <col min="4" max="4" width="37.85546875" bestFit="1" customWidth="1"/>
    <col min="5" max="7" width="5.28515625" customWidth="1"/>
    <col min="8" max="8" width="8.5703125" bestFit="1" customWidth="1"/>
    <col min="9" max="9" width="25.85546875" bestFit="1" customWidth="1"/>
    <col min="10" max="10" width="17.85546875" customWidth="1"/>
    <col min="11" max="11" width="25" customWidth="1"/>
    <col min="12" max="12" width="24.28515625" bestFit="1" customWidth="1"/>
    <col min="13" max="13" width="10" bestFit="1" customWidth="1"/>
    <col min="14" max="14" width="15.42578125" style="26" bestFit="1" customWidth="1"/>
    <col min="15" max="15" width="8.85546875" bestFit="1" customWidth="1"/>
    <col min="16" max="16" width="18.7109375" hidden="1" customWidth="1"/>
    <col min="17" max="17" width="20.140625" hidden="1" customWidth="1"/>
  </cols>
  <sheetData>
    <row r="1" spans="2:18" ht="6" customHeight="1" thickBot="1"/>
    <row r="2" spans="2:18" ht="25.5" customHeight="1">
      <c r="B2" s="211"/>
      <c r="C2" s="212"/>
      <c r="D2" s="78" t="s">
        <v>247</v>
      </c>
      <c r="E2" s="79"/>
      <c r="F2" s="79"/>
      <c r="G2" s="79"/>
      <c r="H2" s="79"/>
      <c r="I2" s="79"/>
      <c r="J2" s="79"/>
      <c r="K2" s="79"/>
      <c r="L2" s="79"/>
      <c r="M2" s="215"/>
      <c r="N2" s="223"/>
      <c r="O2" s="224"/>
    </row>
    <row r="3" spans="2:18" ht="24.75" customHeight="1" thickBot="1">
      <c r="B3" s="213"/>
      <c r="C3" s="214"/>
      <c r="D3" s="82"/>
      <c r="E3" s="83"/>
      <c r="F3" s="83"/>
      <c r="G3" s="83"/>
      <c r="H3" s="83"/>
      <c r="I3" s="83"/>
      <c r="J3" s="83"/>
      <c r="K3" s="83"/>
      <c r="L3" s="83"/>
      <c r="M3" s="216"/>
      <c r="N3" s="225"/>
      <c r="O3" s="226"/>
    </row>
    <row r="4" spans="2:18" ht="15.75" thickBot="1"/>
    <row r="5" spans="2:18" ht="61.5" customHeight="1">
      <c r="B5" s="209" t="s">
        <v>5</v>
      </c>
      <c r="C5" s="217" t="s">
        <v>248</v>
      </c>
      <c r="D5" s="218"/>
      <c r="E5" s="218" t="s">
        <v>249</v>
      </c>
      <c r="F5" s="218"/>
      <c r="G5" s="218"/>
      <c r="H5" s="221" t="s">
        <v>250</v>
      </c>
      <c r="I5" s="227" t="s">
        <v>251</v>
      </c>
      <c r="J5" s="229" t="s">
        <v>252</v>
      </c>
      <c r="K5" s="217" t="s">
        <v>253</v>
      </c>
      <c r="L5" s="221" t="s">
        <v>254</v>
      </c>
      <c r="M5" s="217" t="s">
        <v>255</v>
      </c>
      <c r="N5" s="218" t="s">
        <v>256</v>
      </c>
      <c r="O5" s="221" t="s">
        <v>250</v>
      </c>
    </row>
    <row r="6" spans="2:18" ht="107.25" customHeight="1" thickBot="1">
      <c r="B6" s="210"/>
      <c r="C6" s="61" t="s">
        <v>257</v>
      </c>
      <c r="D6" s="62" t="s">
        <v>258</v>
      </c>
      <c r="E6" s="63" t="s">
        <v>259</v>
      </c>
      <c r="F6" s="63" t="s">
        <v>260</v>
      </c>
      <c r="G6" s="63" t="s">
        <v>261</v>
      </c>
      <c r="H6" s="222"/>
      <c r="I6" s="228"/>
      <c r="J6" s="230"/>
      <c r="K6" s="219"/>
      <c r="L6" s="222"/>
      <c r="M6" s="219"/>
      <c r="N6" s="220"/>
      <c r="O6" s="222"/>
      <c r="P6" s="20" t="s">
        <v>252</v>
      </c>
      <c r="Q6" s="20" t="s">
        <v>254</v>
      </c>
    </row>
    <row r="7" spans="2:18" ht="29.1" customHeight="1">
      <c r="B7" s="204" t="s">
        <v>22</v>
      </c>
      <c r="C7" s="202" t="s">
        <v>23</v>
      </c>
      <c r="D7" s="200" t="s">
        <v>24</v>
      </c>
      <c r="E7" s="205">
        <v>2</v>
      </c>
      <c r="F7" s="205">
        <v>2</v>
      </c>
      <c r="G7" s="205">
        <v>2</v>
      </c>
      <c r="H7" s="206">
        <f>AVERAGE(E7,F7,G7)</f>
        <v>2</v>
      </c>
      <c r="I7" s="49" t="s">
        <v>262</v>
      </c>
      <c r="J7" s="50">
        <v>3</v>
      </c>
      <c r="K7" s="56" t="s">
        <v>263</v>
      </c>
      <c r="L7" s="57">
        <v>1</v>
      </c>
      <c r="M7" s="199">
        <v>4</v>
      </c>
      <c r="N7" s="196">
        <v>2</v>
      </c>
      <c r="O7" s="193">
        <f>AVERAGE(H7,J7:J11,L7:L11,M7,N7)</f>
        <v>2.8461538461538463</v>
      </c>
      <c r="P7" s="188">
        <f>(AVERAGE(J7:J11))</f>
        <v>2.8</v>
      </c>
      <c r="Q7" s="188">
        <f>(AVERAGE(L7:L11))</f>
        <v>3</v>
      </c>
    </row>
    <row r="8" spans="2:18" ht="29.1" customHeight="1">
      <c r="B8" s="189"/>
      <c r="C8" s="203"/>
      <c r="D8" s="201"/>
      <c r="E8" s="194"/>
      <c r="F8" s="194"/>
      <c r="G8" s="194"/>
      <c r="H8" s="190"/>
      <c r="I8" s="51" t="s">
        <v>264</v>
      </c>
      <c r="J8" s="52">
        <v>4</v>
      </c>
      <c r="K8" s="51" t="s">
        <v>265</v>
      </c>
      <c r="L8" s="52">
        <v>3</v>
      </c>
      <c r="M8" s="197"/>
      <c r="N8" s="194"/>
      <c r="O8" s="191"/>
      <c r="P8" s="188"/>
      <c r="Q8" s="188"/>
    </row>
    <row r="9" spans="2:18" ht="29.1" customHeight="1">
      <c r="B9" s="189"/>
      <c r="C9" s="203"/>
      <c r="D9" s="201"/>
      <c r="E9" s="194"/>
      <c r="F9" s="194"/>
      <c r="G9" s="194"/>
      <c r="H9" s="190"/>
      <c r="I9" s="53" t="s">
        <v>266</v>
      </c>
      <c r="J9" s="52">
        <v>2</v>
      </c>
      <c r="K9" s="51" t="s">
        <v>265</v>
      </c>
      <c r="L9" s="52">
        <v>3</v>
      </c>
      <c r="M9" s="197"/>
      <c r="N9" s="194"/>
      <c r="O9" s="191"/>
      <c r="P9" s="188"/>
      <c r="Q9" s="188"/>
    </row>
    <row r="10" spans="2:18" ht="29.1" customHeight="1">
      <c r="B10" s="189"/>
      <c r="C10" s="203"/>
      <c r="D10" s="201"/>
      <c r="E10" s="194"/>
      <c r="F10" s="194"/>
      <c r="G10" s="194"/>
      <c r="H10" s="190"/>
      <c r="I10" s="51" t="s">
        <v>267</v>
      </c>
      <c r="J10" s="52">
        <v>1</v>
      </c>
      <c r="K10" s="51" t="s">
        <v>265</v>
      </c>
      <c r="L10" s="52">
        <v>4</v>
      </c>
      <c r="M10" s="197"/>
      <c r="N10" s="194"/>
      <c r="O10" s="191"/>
      <c r="P10" s="188"/>
      <c r="Q10" s="188"/>
    </row>
    <row r="11" spans="2:18" ht="29.1" customHeight="1">
      <c r="B11" s="189"/>
      <c r="C11" s="203"/>
      <c r="D11" s="201"/>
      <c r="E11" s="194"/>
      <c r="F11" s="194"/>
      <c r="G11" s="194"/>
      <c r="H11" s="190"/>
      <c r="I11" s="51" t="s">
        <v>268</v>
      </c>
      <c r="J11" s="52">
        <v>4</v>
      </c>
      <c r="K11" s="51" t="s">
        <v>269</v>
      </c>
      <c r="L11" s="52">
        <v>4</v>
      </c>
      <c r="M11" s="197"/>
      <c r="N11" s="194"/>
      <c r="O11" s="191"/>
      <c r="P11" s="188"/>
      <c r="Q11" s="188"/>
    </row>
    <row r="12" spans="2:18" ht="29.1" customHeight="1">
      <c r="B12" s="189" t="s">
        <v>22</v>
      </c>
      <c r="C12" s="203" t="s">
        <v>31</v>
      </c>
      <c r="D12" s="201" t="s">
        <v>270</v>
      </c>
      <c r="E12" s="194">
        <v>2</v>
      </c>
      <c r="F12" s="194">
        <v>2</v>
      </c>
      <c r="G12" s="194">
        <v>2</v>
      </c>
      <c r="H12" s="190">
        <f>AVERAGE(E12,F12,G12)</f>
        <v>2</v>
      </c>
      <c r="I12" s="51" t="s">
        <v>262</v>
      </c>
      <c r="J12" s="52">
        <v>3</v>
      </c>
      <c r="K12" s="51" t="s">
        <v>263</v>
      </c>
      <c r="L12" s="52">
        <v>1</v>
      </c>
      <c r="M12" s="197">
        <v>4</v>
      </c>
      <c r="N12" s="194">
        <v>2</v>
      </c>
      <c r="O12" s="190">
        <f>AVERAGE(H12,J12:J16,L12:L16,M12,N12)</f>
        <v>2.8461538461538463</v>
      </c>
      <c r="P12" s="188">
        <f>(AVERAGE(J12:J16))</f>
        <v>2.8</v>
      </c>
      <c r="Q12" s="188">
        <f>(AVERAGE(L12:L16))</f>
        <v>3</v>
      </c>
    </row>
    <row r="13" spans="2:18" ht="29.1" customHeight="1">
      <c r="B13" s="189"/>
      <c r="C13" s="203"/>
      <c r="D13" s="201"/>
      <c r="E13" s="194"/>
      <c r="F13" s="194"/>
      <c r="G13" s="194"/>
      <c r="H13" s="190"/>
      <c r="I13" s="51" t="s">
        <v>264</v>
      </c>
      <c r="J13" s="52">
        <v>4</v>
      </c>
      <c r="K13" s="51" t="s">
        <v>265</v>
      </c>
      <c r="L13" s="52">
        <v>3</v>
      </c>
      <c r="M13" s="197"/>
      <c r="N13" s="194"/>
      <c r="O13" s="191"/>
      <c r="P13" s="188"/>
      <c r="Q13" s="188"/>
      <c r="R13" s="27"/>
    </row>
    <row r="14" spans="2:18" ht="29.1" customHeight="1">
      <c r="B14" s="189"/>
      <c r="C14" s="203"/>
      <c r="D14" s="201"/>
      <c r="E14" s="194"/>
      <c r="F14" s="194"/>
      <c r="G14" s="194"/>
      <c r="H14" s="190"/>
      <c r="I14" s="53" t="s">
        <v>266</v>
      </c>
      <c r="J14" s="52">
        <v>2</v>
      </c>
      <c r="K14" s="51" t="s">
        <v>265</v>
      </c>
      <c r="L14" s="52">
        <v>3</v>
      </c>
      <c r="M14" s="197"/>
      <c r="N14" s="194"/>
      <c r="O14" s="191"/>
      <c r="P14" s="188"/>
      <c r="Q14" s="188"/>
    </row>
    <row r="15" spans="2:18" ht="29.1" customHeight="1">
      <c r="B15" s="189"/>
      <c r="C15" s="203"/>
      <c r="D15" s="201"/>
      <c r="E15" s="194"/>
      <c r="F15" s="194"/>
      <c r="G15" s="194"/>
      <c r="H15" s="190"/>
      <c r="I15" s="51" t="s">
        <v>267</v>
      </c>
      <c r="J15" s="52">
        <v>1</v>
      </c>
      <c r="K15" s="51" t="s">
        <v>265</v>
      </c>
      <c r="L15" s="52">
        <v>4</v>
      </c>
      <c r="M15" s="197"/>
      <c r="N15" s="194"/>
      <c r="O15" s="191"/>
      <c r="P15" s="188"/>
      <c r="Q15" s="188"/>
    </row>
    <row r="16" spans="2:18" ht="29.1" customHeight="1">
      <c r="B16" s="189"/>
      <c r="C16" s="203"/>
      <c r="D16" s="201"/>
      <c r="E16" s="194"/>
      <c r="F16" s="194"/>
      <c r="G16" s="194"/>
      <c r="H16" s="190"/>
      <c r="I16" s="51" t="s">
        <v>268</v>
      </c>
      <c r="J16" s="52">
        <v>4</v>
      </c>
      <c r="K16" s="51" t="s">
        <v>269</v>
      </c>
      <c r="L16" s="52">
        <v>4</v>
      </c>
      <c r="M16" s="197"/>
      <c r="N16" s="194"/>
      <c r="O16" s="191"/>
      <c r="P16" s="188"/>
      <c r="Q16" s="188"/>
    </row>
    <row r="17" spans="2:17" ht="29.1" customHeight="1">
      <c r="B17" s="189" t="s">
        <v>22</v>
      </c>
      <c r="C17" s="203" t="s">
        <v>33</v>
      </c>
      <c r="D17" s="201" t="s">
        <v>270</v>
      </c>
      <c r="E17" s="194">
        <v>2</v>
      </c>
      <c r="F17" s="194">
        <v>2</v>
      </c>
      <c r="G17" s="194">
        <v>2</v>
      </c>
      <c r="H17" s="190">
        <f>AVERAGE(E17,F17,G17)</f>
        <v>2</v>
      </c>
      <c r="I17" s="51" t="s">
        <v>262</v>
      </c>
      <c r="J17" s="52">
        <v>3</v>
      </c>
      <c r="K17" s="51" t="s">
        <v>263</v>
      </c>
      <c r="L17" s="52">
        <v>1</v>
      </c>
      <c r="M17" s="197">
        <v>2</v>
      </c>
      <c r="N17" s="194">
        <v>2</v>
      </c>
      <c r="O17" s="190">
        <f>AVERAGE(H17,J17:J21,L17:L21,M17,N17)</f>
        <v>2.6923076923076925</v>
      </c>
      <c r="P17" s="188">
        <f>(AVERAGE(J17:J21))</f>
        <v>2.8</v>
      </c>
      <c r="Q17" s="188">
        <f>(AVERAGE(L17:L21))</f>
        <v>3</v>
      </c>
    </row>
    <row r="18" spans="2:17" ht="29.1" customHeight="1">
      <c r="B18" s="189"/>
      <c r="C18" s="203"/>
      <c r="D18" s="201"/>
      <c r="E18" s="194"/>
      <c r="F18" s="194"/>
      <c r="G18" s="194"/>
      <c r="H18" s="190"/>
      <c r="I18" s="51" t="s">
        <v>264</v>
      </c>
      <c r="J18" s="52">
        <v>4</v>
      </c>
      <c r="K18" s="51" t="s">
        <v>265</v>
      </c>
      <c r="L18" s="52">
        <v>3</v>
      </c>
      <c r="M18" s="197"/>
      <c r="N18" s="194"/>
      <c r="O18" s="191"/>
      <c r="P18" s="188"/>
      <c r="Q18" s="188"/>
    </row>
    <row r="19" spans="2:17" ht="29.1" customHeight="1">
      <c r="B19" s="189"/>
      <c r="C19" s="203"/>
      <c r="D19" s="201"/>
      <c r="E19" s="194"/>
      <c r="F19" s="194"/>
      <c r="G19" s="194"/>
      <c r="H19" s="190"/>
      <c r="I19" s="53" t="s">
        <v>266</v>
      </c>
      <c r="J19" s="52">
        <v>2</v>
      </c>
      <c r="K19" s="51" t="s">
        <v>265</v>
      </c>
      <c r="L19" s="52">
        <v>3</v>
      </c>
      <c r="M19" s="197"/>
      <c r="N19" s="194"/>
      <c r="O19" s="191"/>
      <c r="P19" s="188"/>
      <c r="Q19" s="188"/>
    </row>
    <row r="20" spans="2:17" ht="29.1" customHeight="1">
      <c r="B20" s="189"/>
      <c r="C20" s="203"/>
      <c r="D20" s="201"/>
      <c r="E20" s="194"/>
      <c r="F20" s="194"/>
      <c r="G20" s="194"/>
      <c r="H20" s="190"/>
      <c r="I20" s="51" t="s">
        <v>267</v>
      </c>
      <c r="J20" s="52">
        <v>1</v>
      </c>
      <c r="K20" s="51" t="s">
        <v>265</v>
      </c>
      <c r="L20" s="52">
        <v>4</v>
      </c>
      <c r="M20" s="197"/>
      <c r="N20" s="194"/>
      <c r="O20" s="191"/>
      <c r="P20" s="188"/>
      <c r="Q20" s="188"/>
    </row>
    <row r="21" spans="2:17" ht="29.1" customHeight="1">
      <c r="B21" s="189"/>
      <c r="C21" s="203"/>
      <c r="D21" s="201"/>
      <c r="E21" s="194"/>
      <c r="F21" s="194"/>
      <c r="G21" s="194"/>
      <c r="H21" s="190"/>
      <c r="I21" s="51" t="s">
        <v>268</v>
      </c>
      <c r="J21" s="52">
        <v>4</v>
      </c>
      <c r="K21" s="51" t="s">
        <v>269</v>
      </c>
      <c r="L21" s="52">
        <v>4</v>
      </c>
      <c r="M21" s="197"/>
      <c r="N21" s="194"/>
      <c r="O21" s="191"/>
      <c r="P21" s="188"/>
      <c r="Q21" s="188"/>
    </row>
    <row r="22" spans="2:17" ht="29.1" customHeight="1">
      <c r="B22" s="189" t="s">
        <v>22</v>
      </c>
      <c r="C22" s="203" t="s">
        <v>34</v>
      </c>
      <c r="D22" s="201" t="s">
        <v>270</v>
      </c>
      <c r="E22" s="194">
        <v>2</v>
      </c>
      <c r="F22" s="194">
        <v>2</v>
      </c>
      <c r="G22" s="194">
        <v>2</v>
      </c>
      <c r="H22" s="190">
        <f>AVERAGE(E22,F22,G22)</f>
        <v>2</v>
      </c>
      <c r="I22" s="51" t="s">
        <v>262</v>
      </c>
      <c r="J22" s="52">
        <v>3</v>
      </c>
      <c r="K22" s="51" t="s">
        <v>263</v>
      </c>
      <c r="L22" s="52">
        <v>1</v>
      </c>
      <c r="M22" s="197">
        <v>4</v>
      </c>
      <c r="N22" s="194">
        <v>3</v>
      </c>
      <c r="O22" s="190">
        <f>AVERAGE(H22,J22:J26,L22:L26,M22,N22)</f>
        <v>2.9230769230769229</v>
      </c>
      <c r="P22" s="188">
        <f>(AVERAGE(J22:J26))</f>
        <v>2.8</v>
      </c>
      <c r="Q22" s="188">
        <f>(AVERAGE(L22:L26))</f>
        <v>3</v>
      </c>
    </row>
    <row r="23" spans="2:17" ht="29.1" customHeight="1">
      <c r="B23" s="189"/>
      <c r="C23" s="203"/>
      <c r="D23" s="201"/>
      <c r="E23" s="194"/>
      <c r="F23" s="194"/>
      <c r="G23" s="194"/>
      <c r="H23" s="190"/>
      <c r="I23" s="51" t="s">
        <v>264</v>
      </c>
      <c r="J23" s="52">
        <v>4</v>
      </c>
      <c r="K23" s="51" t="s">
        <v>265</v>
      </c>
      <c r="L23" s="52">
        <v>3</v>
      </c>
      <c r="M23" s="197"/>
      <c r="N23" s="194"/>
      <c r="O23" s="191"/>
      <c r="P23" s="188"/>
      <c r="Q23" s="188"/>
    </row>
    <row r="24" spans="2:17" ht="29.1" customHeight="1">
      <c r="B24" s="189"/>
      <c r="C24" s="203"/>
      <c r="D24" s="201"/>
      <c r="E24" s="194"/>
      <c r="F24" s="194"/>
      <c r="G24" s="194"/>
      <c r="H24" s="190"/>
      <c r="I24" s="53" t="s">
        <v>266</v>
      </c>
      <c r="J24" s="52">
        <v>2</v>
      </c>
      <c r="K24" s="51" t="s">
        <v>265</v>
      </c>
      <c r="L24" s="52">
        <v>3</v>
      </c>
      <c r="M24" s="197"/>
      <c r="N24" s="194"/>
      <c r="O24" s="191"/>
      <c r="P24" s="188"/>
      <c r="Q24" s="188"/>
    </row>
    <row r="25" spans="2:17" ht="29.1" customHeight="1">
      <c r="B25" s="189"/>
      <c r="C25" s="203"/>
      <c r="D25" s="201"/>
      <c r="E25" s="194"/>
      <c r="F25" s="194"/>
      <c r="G25" s="194"/>
      <c r="H25" s="190"/>
      <c r="I25" s="51" t="s">
        <v>267</v>
      </c>
      <c r="J25" s="52">
        <v>1</v>
      </c>
      <c r="K25" s="51" t="s">
        <v>265</v>
      </c>
      <c r="L25" s="52">
        <v>4</v>
      </c>
      <c r="M25" s="197"/>
      <c r="N25" s="194"/>
      <c r="O25" s="191"/>
      <c r="P25" s="188"/>
      <c r="Q25" s="188"/>
    </row>
    <row r="26" spans="2:17" ht="29.1" customHeight="1">
      <c r="B26" s="189"/>
      <c r="C26" s="203"/>
      <c r="D26" s="201"/>
      <c r="E26" s="194"/>
      <c r="F26" s="194"/>
      <c r="G26" s="194"/>
      <c r="H26" s="190"/>
      <c r="I26" s="51" t="s">
        <v>268</v>
      </c>
      <c r="J26" s="52">
        <v>4</v>
      </c>
      <c r="K26" s="51" t="s">
        <v>269</v>
      </c>
      <c r="L26" s="52">
        <v>4</v>
      </c>
      <c r="M26" s="197"/>
      <c r="N26" s="194"/>
      <c r="O26" s="191"/>
      <c r="P26" s="188"/>
      <c r="Q26" s="188"/>
    </row>
    <row r="27" spans="2:17" ht="29.1" customHeight="1">
      <c r="B27" s="189" t="s">
        <v>38</v>
      </c>
      <c r="C27" s="203" t="s">
        <v>39</v>
      </c>
      <c r="D27" s="201" t="s">
        <v>40</v>
      </c>
      <c r="E27" s="194">
        <v>2</v>
      </c>
      <c r="F27" s="194">
        <v>2</v>
      </c>
      <c r="G27" s="194">
        <v>3</v>
      </c>
      <c r="H27" s="190">
        <f>AVERAGE(E27,F27,G27)</f>
        <v>2.3333333333333335</v>
      </c>
      <c r="I27" s="51" t="s">
        <v>262</v>
      </c>
      <c r="J27" s="52">
        <v>2</v>
      </c>
      <c r="K27" s="51" t="s">
        <v>263</v>
      </c>
      <c r="L27" s="52">
        <v>1</v>
      </c>
      <c r="M27" s="197">
        <v>4</v>
      </c>
      <c r="N27" s="194">
        <v>2</v>
      </c>
      <c r="O27" s="190">
        <f>AVERAGE(H27,J27:J31,L27:L31,M27,N27)</f>
        <v>2.9487179487179489</v>
      </c>
      <c r="P27" s="188">
        <f>(AVERAGE(J27:J31))</f>
        <v>3</v>
      </c>
      <c r="Q27" s="188">
        <f>(AVERAGE(L27:L31))</f>
        <v>3</v>
      </c>
    </row>
    <row r="28" spans="2:17" ht="29.1" customHeight="1">
      <c r="B28" s="189"/>
      <c r="C28" s="203"/>
      <c r="D28" s="201"/>
      <c r="E28" s="194"/>
      <c r="F28" s="194"/>
      <c r="G28" s="194"/>
      <c r="H28" s="190"/>
      <c r="I28" s="53" t="s">
        <v>264</v>
      </c>
      <c r="J28" s="52">
        <v>2</v>
      </c>
      <c r="K28" s="53" t="s">
        <v>265</v>
      </c>
      <c r="L28" s="52">
        <v>3</v>
      </c>
      <c r="M28" s="197"/>
      <c r="N28" s="194"/>
      <c r="O28" s="191"/>
      <c r="P28" s="188"/>
      <c r="Q28" s="188"/>
    </row>
    <row r="29" spans="2:17" ht="29.1" customHeight="1">
      <c r="B29" s="189"/>
      <c r="C29" s="203"/>
      <c r="D29" s="201"/>
      <c r="E29" s="194"/>
      <c r="F29" s="194"/>
      <c r="G29" s="194"/>
      <c r="H29" s="190"/>
      <c r="I29" s="53" t="s">
        <v>271</v>
      </c>
      <c r="J29" s="52">
        <v>3</v>
      </c>
      <c r="K29" s="51" t="s">
        <v>265</v>
      </c>
      <c r="L29" s="52">
        <v>3</v>
      </c>
      <c r="M29" s="197"/>
      <c r="N29" s="194"/>
      <c r="O29" s="191"/>
      <c r="P29" s="188"/>
      <c r="Q29" s="188"/>
    </row>
    <row r="30" spans="2:17" ht="29.1" customHeight="1">
      <c r="B30" s="189"/>
      <c r="C30" s="203"/>
      <c r="D30" s="201"/>
      <c r="E30" s="194"/>
      <c r="F30" s="194"/>
      <c r="G30" s="194"/>
      <c r="H30" s="190"/>
      <c r="I30" s="53" t="s">
        <v>267</v>
      </c>
      <c r="J30" s="52">
        <v>4</v>
      </c>
      <c r="K30" s="51" t="s">
        <v>265</v>
      </c>
      <c r="L30" s="52">
        <v>4</v>
      </c>
      <c r="M30" s="197"/>
      <c r="N30" s="194"/>
      <c r="O30" s="191"/>
      <c r="P30" s="188"/>
      <c r="Q30" s="188"/>
    </row>
    <row r="31" spans="2:17" ht="29.1" customHeight="1">
      <c r="B31" s="189"/>
      <c r="C31" s="203"/>
      <c r="D31" s="201"/>
      <c r="E31" s="194"/>
      <c r="F31" s="194"/>
      <c r="G31" s="194"/>
      <c r="H31" s="190"/>
      <c r="I31" s="51" t="s">
        <v>268</v>
      </c>
      <c r="J31" s="52">
        <v>4</v>
      </c>
      <c r="K31" s="53" t="s">
        <v>269</v>
      </c>
      <c r="L31" s="52">
        <v>4</v>
      </c>
      <c r="M31" s="197"/>
      <c r="N31" s="194"/>
      <c r="O31" s="191"/>
      <c r="P31" s="188"/>
      <c r="Q31" s="188"/>
    </row>
    <row r="32" spans="2:17" ht="29.1" customHeight="1">
      <c r="B32" s="189" t="s">
        <v>38</v>
      </c>
      <c r="C32" s="203" t="s">
        <v>39</v>
      </c>
      <c r="D32" s="201" t="s">
        <v>41</v>
      </c>
      <c r="E32" s="194">
        <v>3</v>
      </c>
      <c r="F32" s="194">
        <v>3</v>
      </c>
      <c r="G32" s="194">
        <v>3</v>
      </c>
      <c r="H32" s="190">
        <f>AVERAGE(E32,F32,G32)</f>
        <v>3</v>
      </c>
      <c r="I32" s="51" t="s">
        <v>262</v>
      </c>
      <c r="J32" s="52">
        <v>2</v>
      </c>
      <c r="K32" s="51" t="s">
        <v>263</v>
      </c>
      <c r="L32" s="52">
        <v>1</v>
      </c>
      <c r="M32" s="197">
        <v>4</v>
      </c>
      <c r="N32" s="194">
        <v>2</v>
      </c>
      <c r="O32" s="190">
        <f>AVERAGE(H32,J32:J36,L32:L36,M32,N32)</f>
        <v>3</v>
      </c>
      <c r="P32" s="188">
        <f>(AVERAGE(J32:J36))</f>
        <v>3</v>
      </c>
      <c r="Q32" s="188">
        <f>(AVERAGE(L32:L36))</f>
        <v>3</v>
      </c>
    </row>
    <row r="33" spans="2:17" ht="29.1" customHeight="1">
      <c r="B33" s="189"/>
      <c r="C33" s="203"/>
      <c r="D33" s="201"/>
      <c r="E33" s="194"/>
      <c r="F33" s="194"/>
      <c r="G33" s="194"/>
      <c r="H33" s="190"/>
      <c r="I33" s="51" t="s">
        <v>264</v>
      </c>
      <c r="J33" s="52">
        <v>2</v>
      </c>
      <c r="K33" s="51" t="s">
        <v>265</v>
      </c>
      <c r="L33" s="52">
        <v>3</v>
      </c>
      <c r="M33" s="197"/>
      <c r="N33" s="194"/>
      <c r="O33" s="191"/>
      <c r="P33" s="188"/>
      <c r="Q33" s="188"/>
    </row>
    <row r="34" spans="2:17" ht="29.1" customHeight="1">
      <c r="B34" s="189"/>
      <c r="C34" s="203"/>
      <c r="D34" s="201"/>
      <c r="E34" s="194"/>
      <c r="F34" s="194"/>
      <c r="G34" s="194"/>
      <c r="H34" s="190"/>
      <c r="I34" s="53" t="s">
        <v>266</v>
      </c>
      <c r="J34" s="52">
        <v>3</v>
      </c>
      <c r="K34" s="51" t="s">
        <v>265</v>
      </c>
      <c r="L34" s="52">
        <v>3</v>
      </c>
      <c r="M34" s="197"/>
      <c r="N34" s="194"/>
      <c r="O34" s="191"/>
      <c r="P34" s="188"/>
      <c r="Q34" s="188"/>
    </row>
    <row r="35" spans="2:17" ht="29.1" customHeight="1">
      <c r="B35" s="189"/>
      <c r="C35" s="203"/>
      <c r="D35" s="201"/>
      <c r="E35" s="194"/>
      <c r="F35" s="194"/>
      <c r="G35" s="194"/>
      <c r="H35" s="190"/>
      <c r="I35" s="51" t="s">
        <v>267</v>
      </c>
      <c r="J35" s="52">
        <v>4</v>
      </c>
      <c r="K35" s="51" t="s">
        <v>265</v>
      </c>
      <c r="L35" s="52">
        <v>4</v>
      </c>
      <c r="M35" s="197"/>
      <c r="N35" s="194"/>
      <c r="O35" s="191"/>
      <c r="P35" s="188"/>
      <c r="Q35" s="188"/>
    </row>
    <row r="36" spans="2:17" ht="29.1" customHeight="1">
      <c r="B36" s="189"/>
      <c r="C36" s="203"/>
      <c r="D36" s="201"/>
      <c r="E36" s="194"/>
      <c r="F36" s="194"/>
      <c r="G36" s="194"/>
      <c r="H36" s="190"/>
      <c r="I36" s="51" t="s">
        <v>268</v>
      </c>
      <c r="J36" s="52">
        <v>4</v>
      </c>
      <c r="K36" s="51" t="s">
        <v>269</v>
      </c>
      <c r="L36" s="52">
        <v>4</v>
      </c>
      <c r="M36" s="197"/>
      <c r="N36" s="194"/>
      <c r="O36" s="191"/>
      <c r="P36" s="188"/>
      <c r="Q36" s="188"/>
    </row>
    <row r="37" spans="2:17" ht="29.1" customHeight="1">
      <c r="B37" s="189" t="s">
        <v>38</v>
      </c>
      <c r="C37" s="203" t="s">
        <v>39</v>
      </c>
      <c r="D37" s="201" t="s">
        <v>42</v>
      </c>
      <c r="E37" s="194">
        <v>2</v>
      </c>
      <c r="F37" s="194">
        <v>2</v>
      </c>
      <c r="G37" s="194">
        <v>3</v>
      </c>
      <c r="H37" s="190">
        <f>AVERAGE(E37,F37,G37)</f>
        <v>2.3333333333333335</v>
      </c>
      <c r="I37" s="51" t="s">
        <v>262</v>
      </c>
      <c r="J37" s="52">
        <v>2</v>
      </c>
      <c r="K37" s="51" t="s">
        <v>263</v>
      </c>
      <c r="L37" s="52">
        <v>1</v>
      </c>
      <c r="M37" s="197">
        <v>4</v>
      </c>
      <c r="N37" s="194">
        <v>2</v>
      </c>
      <c r="O37" s="190">
        <f>AVERAGE(H37,J37:J41,L37:L41,M37,N37)</f>
        <v>2.9487179487179489</v>
      </c>
      <c r="P37" s="188">
        <f>(AVERAGE(J37:J41))</f>
        <v>3</v>
      </c>
      <c r="Q37" s="188">
        <f>(AVERAGE(L37:L41))</f>
        <v>3</v>
      </c>
    </row>
    <row r="38" spans="2:17" ht="29.1" customHeight="1">
      <c r="B38" s="189"/>
      <c r="C38" s="203"/>
      <c r="D38" s="201"/>
      <c r="E38" s="194"/>
      <c r="F38" s="194"/>
      <c r="G38" s="194"/>
      <c r="H38" s="190"/>
      <c r="I38" s="51" t="s">
        <v>264</v>
      </c>
      <c r="J38" s="52">
        <v>2</v>
      </c>
      <c r="K38" s="51" t="s">
        <v>265</v>
      </c>
      <c r="L38" s="52">
        <v>3</v>
      </c>
      <c r="M38" s="197"/>
      <c r="N38" s="194"/>
      <c r="O38" s="191"/>
      <c r="P38" s="188"/>
      <c r="Q38" s="188"/>
    </row>
    <row r="39" spans="2:17" ht="29.1" customHeight="1">
      <c r="B39" s="189"/>
      <c r="C39" s="203"/>
      <c r="D39" s="201"/>
      <c r="E39" s="194"/>
      <c r="F39" s="194"/>
      <c r="G39" s="194"/>
      <c r="H39" s="190"/>
      <c r="I39" s="53" t="s">
        <v>266</v>
      </c>
      <c r="J39" s="52">
        <v>3</v>
      </c>
      <c r="K39" s="51" t="s">
        <v>265</v>
      </c>
      <c r="L39" s="52">
        <v>3</v>
      </c>
      <c r="M39" s="197"/>
      <c r="N39" s="194"/>
      <c r="O39" s="191"/>
      <c r="P39" s="188"/>
      <c r="Q39" s="188"/>
    </row>
    <row r="40" spans="2:17" ht="29.1" customHeight="1">
      <c r="B40" s="189"/>
      <c r="C40" s="203"/>
      <c r="D40" s="201"/>
      <c r="E40" s="194"/>
      <c r="F40" s="194"/>
      <c r="G40" s="194"/>
      <c r="H40" s="190"/>
      <c r="I40" s="51" t="s">
        <v>267</v>
      </c>
      <c r="J40" s="52">
        <v>4</v>
      </c>
      <c r="K40" s="51" t="s">
        <v>265</v>
      </c>
      <c r="L40" s="52">
        <v>4</v>
      </c>
      <c r="M40" s="197"/>
      <c r="N40" s="194"/>
      <c r="O40" s="191"/>
      <c r="P40" s="188"/>
      <c r="Q40" s="188"/>
    </row>
    <row r="41" spans="2:17" ht="29.1" customHeight="1">
      <c r="B41" s="189"/>
      <c r="C41" s="203"/>
      <c r="D41" s="201"/>
      <c r="E41" s="194"/>
      <c r="F41" s="194"/>
      <c r="G41" s="194"/>
      <c r="H41" s="190"/>
      <c r="I41" s="51" t="s">
        <v>268</v>
      </c>
      <c r="J41" s="52">
        <v>4</v>
      </c>
      <c r="K41" s="51" t="s">
        <v>269</v>
      </c>
      <c r="L41" s="52">
        <v>4</v>
      </c>
      <c r="M41" s="197"/>
      <c r="N41" s="194"/>
      <c r="O41" s="191"/>
      <c r="P41" s="188"/>
      <c r="Q41" s="188"/>
    </row>
    <row r="42" spans="2:17" ht="29.1" customHeight="1">
      <c r="B42" s="189" t="s">
        <v>38</v>
      </c>
      <c r="C42" s="203" t="s">
        <v>23</v>
      </c>
      <c r="D42" s="201" t="s">
        <v>43</v>
      </c>
      <c r="E42" s="194">
        <v>3</v>
      </c>
      <c r="F42" s="194">
        <v>3</v>
      </c>
      <c r="G42" s="194">
        <v>3</v>
      </c>
      <c r="H42" s="190">
        <f>AVERAGE(E42,F42,G42)</f>
        <v>3</v>
      </c>
      <c r="I42" s="51" t="s">
        <v>262</v>
      </c>
      <c r="J42" s="52">
        <v>3</v>
      </c>
      <c r="K42" s="51" t="s">
        <v>272</v>
      </c>
      <c r="L42" s="52">
        <v>1</v>
      </c>
      <c r="M42" s="197">
        <v>4</v>
      </c>
      <c r="N42" s="194">
        <v>3</v>
      </c>
      <c r="O42" s="190">
        <f>AVERAGE(H42,J42:J46,L42:L46,M42,N42)</f>
        <v>3</v>
      </c>
      <c r="P42" s="188">
        <f>(AVERAGE(J42:J46))</f>
        <v>2.8</v>
      </c>
      <c r="Q42" s="188">
        <f>(AVERAGE(L42:L46))</f>
        <v>3</v>
      </c>
    </row>
    <row r="43" spans="2:17" ht="29.1" customHeight="1">
      <c r="B43" s="189"/>
      <c r="C43" s="203"/>
      <c r="D43" s="201"/>
      <c r="E43" s="194"/>
      <c r="F43" s="194"/>
      <c r="G43" s="194"/>
      <c r="H43" s="190"/>
      <c r="I43" s="51" t="s">
        <v>264</v>
      </c>
      <c r="J43" s="52">
        <v>4</v>
      </c>
      <c r="K43" s="51" t="s">
        <v>265</v>
      </c>
      <c r="L43" s="52">
        <v>3</v>
      </c>
      <c r="M43" s="197"/>
      <c r="N43" s="194"/>
      <c r="O43" s="191"/>
      <c r="P43" s="188"/>
      <c r="Q43" s="188"/>
    </row>
    <row r="44" spans="2:17" ht="29.1" customHeight="1">
      <c r="B44" s="189"/>
      <c r="C44" s="203"/>
      <c r="D44" s="201"/>
      <c r="E44" s="194"/>
      <c r="F44" s="194"/>
      <c r="G44" s="194"/>
      <c r="H44" s="190"/>
      <c r="I44" s="53" t="s">
        <v>266</v>
      </c>
      <c r="J44" s="52">
        <v>2</v>
      </c>
      <c r="K44" s="51" t="s">
        <v>265</v>
      </c>
      <c r="L44" s="52">
        <v>3</v>
      </c>
      <c r="M44" s="197"/>
      <c r="N44" s="194"/>
      <c r="O44" s="191"/>
      <c r="P44" s="188"/>
      <c r="Q44" s="188"/>
    </row>
    <row r="45" spans="2:17" ht="29.1" customHeight="1">
      <c r="B45" s="189"/>
      <c r="C45" s="203"/>
      <c r="D45" s="201"/>
      <c r="E45" s="194"/>
      <c r="F45" s="194"/>
      <c r="G45" s="194"/>
      <c r="H45" s="190"/>
      <c r="I45" s="51" t="s">
        <v>267</v>
      </c>
      <c r="J45" s="52">
        <v>1</v>
      </c>
      <c r="K45" s="51" t="s">
        <v>265</v>
      </c>
      <c r="L45" s="52">
        <v>4</v>
      </c>
      <c r="M45" s="197"/>
      <c r="N45" s="194"/>
      <c r="O45" s="191"/>
      <c r="P45" s="188"/>
      <c r="Q45" s="188"/>
    </row>
    <row r="46" spans="2:17" ht="29.1" customHeight="1">
      <c r="B46" s="189"/>
      <c r="C46" s="203"/>
      <c r="D46" s="201"/>
      <c r="E46" s="194"/>
      <c r="F46" s="194"/>
      <c r="G46" s="194"/>
      <c r="H46" s="190"/>
      <c r="I46" s="51" t="s">
        <v>268</v>
      </c>
      <c r="J46" s="52">
        <v>4</v>
      </c>
      <c r="K46" s="51" t="s">
        <v>269</v>
      </c>
      <c r="L46" s="52">
        <v>4</v>
      </c>
      <c r="M46" s="197"/>
      <c r="N46" s="194"/>
      <c r="O46" s="191"/>
      <c r="P46" s="188"/>
      <c r="Q46" s="188"/>
    </row>
    <row r="47" spans="2:17" ht="29.1" customHeight="1">
      <c r="B47" s="189" t="s">
        <v>38</v>
      </c>
      <c r="C47" s="203" t="s">
        <v>44</v>
      </c>
      <c r="D47" s="201" t="s">
        <v>45</v>
      </c>
      <c r="E47" s="194">
        <v>2</v>
      </c>
      <c r="F47" s="194">
        <v>2</v>
      </c>
      <c r="G47" s="194">
        <v>4</v>
      </c>
      <c r="H47" s="190">
        <f>AVERAGE(E47,F47,G47)</f>
        <v>2.6666666666666665</v>
      </c>
      <c r="I47" s="51" t="s">
        <v>262</v>
      </c>
      <c r="J47" s="52">
        <v>3</v>
      </c>
      <c r="K47" s="51" t="s">
        <v>263</v>
      </c>
      <c r="L47" s="52">
        <v>1</v>
      </c>
      <c r="M47" s="197">
        <v>2</v>
      </c>
      <c r="N47" s="194">
        <v>2</v>
      </c>
      <c r="O47" s="190">
        <f>AVERAGE(H47,J47:J51,L47:L51,M47,N47)</f>
        <v>2.7435897435897436</v>
      </c>
      <c r="P47" s="188">
        <f>(AVERAGE(J47:J51))</f>
        <v>2.8</v>
      </c>
      <c r="Q47" s="188">
        <f>(AVERAGE(L47:L51))</f>
        <v>3</v>
      </c>
    </row>
    <row r="48" spans="2:17" ht="29.1" customHeight="1">
      <c r="B48" s="189"/>
      <c r="C48" s="203"/>
      <c r="D48" s="201"/>
      <c r="E48" s="194"/>
      <c r="F48" s="194"/>
      <c r="G48" s="194"/>
      <c r="H48" s="190"/>
      <c r="I48" s="51" t="s">
        <v>264</v>
      </c>
      <c r="J48" s="52">
        <v>4</v>
      </c>
      <c r="K48" s="51" t="s">
        <v>265</v>
      </c>
      <c r="L48" s="52">
        <v>3</v>
      </c>
      <c r="M48" s="197"/>
      <c r="N48" s="194"/>
      <c r="O48" s="191"/>
      <c r="P48" s="188"/>
      <c r="Q48" s="188"/>
    </row>
    <row r="49" spans="2:17" ht="29.1" customHeight="1">
      <c r="B49" s="189"/>
      <c r="C49" s="203"/>
      <c r="D49" s="201"/>
      <c r="E49" s="194"/>
      <c r="F49" s="194"/>
      <c r="G49" s="194"/>
      <c r="H49" s="190"/>
      <c r="I49" s="53" t="s">
        <v>266</v>
      </c>
      <c r="J49" s="52">
        <v>2</v>
      </c>
      <c r="K49" s="51" t="s">
        <v>265</v>
      </c>
      <c r="L49" s="52">
        <v>3</v>
      </c>
      <c r="M49" s="197"/>
      <c r="N49" s="194"/>
      <c r="O49" s="191"/>
      <c r="P49" s="188"/>
      <c r="Q49" s="188"/>
    </row>
    <row r="50" spans="2:17" ht="29.1" customHeight="1">
      <c r="B50" s="189"/>
      <c r="C50" s="203"/>
      <c r="D50" s="201"/>
      <c r="E50" s="194"/>
      <c r="F50" s="194"/>
      <c r="G50" s="194"/>
      <c r="H50" s="190"/>
      <c r="I50" s="51" t="s">
        <v>267</v>
      </c>
      <c r="J50" s="52">
        <v>1</v>
      </c>
      <c r="K50" s="51" t="s">
        <v>265</v>
      </c>
      <c r="L50" s="52">
        <v>4</v>
      </c>
      <c r="M50" s="197"/>
      <c r="N50" s="194"/>
      <c r="O50" s="191"/>
      <c r="P50" s="188"/>
      <c r="Q50" s="188"/>
    </row>
    <row r="51" spans="2:17" ht="29.1" customHeight="1">
      <c r="B51" s="189"/>
      <c r="C51" s="203"/>
      <c r="D51" s="201"/>
      <c r="E51" s="194"/>
      <c r="F51" s="194"/>
      <c r="G51" s="194"/>
      <c r="H51" s="190"/>
      <c r="I51" s="51" t="s">
        <v>268</v>
      </c>
      <c r="J51" s="52">
        <v>4</v>
      </c>
      <c r="K51" s="51" t="s">
        <v>269</v>
      </c>
      <c r="L51" s="52">
        <v>4</v>
      </c>
      <c r="M51" s="197"/>
      <c r="N51" s="194"/>
      <c r="O51" s="191"/>
      <c r="P51" s="188"/>
      <c r="Q51" s="188"/>
    </row>
    <row r="52" spans="2:17" ht="29.1" customHeight="1">
      <c r="B52" s="189" t="s">
        <v>38</v>
      </c>
      <c r="C52" s="203" t="s">
        <v>44</v>
      </c>
      <c r="D52" s="201" t="s">
        <v>53</v>
      </c>
      <c r="E52" s="194">
        <v>2</v>
      </c>
      <c r="F52" s="194">
        <v>2</v>
      </c>
      <c r="G52" s="194">
        <v>4</v>
      </c>
      <c r="H52" s="190">
        <f>AVERAGE(E52,F52,G52)</f>
        <v>2.6666666666666665</v>
      </c>
      <c r="I52" s="51" t="s">
        <v>262</v>
      </c>
      <c r="J52" s="52">
        <v>3</v>
      </c>
      <c r="K52" s="51" t="s">
        <v>263</v>
      </c>
      <c r="L52" s="52">
        <v>1</v>
      </c>
      <c r="M52" s="197">
        <v>2</v>
      </c>
      <c r="N52" s="194">
        <v>2</v>
      </c>
      <c r="O52" s="190">
        <f>AVERAGE(H52,J52:J56,L52:L56,M52,N52)</f>
        <v>2.7435897435897436</v>
      </c>
      <c r="P52" s="188">
        <f>(AVERAGE(J52:J56))</f>
        <v>2.8</v>
      </c>
      <c r="Q52" s="188">
        <f>(AVERAGE(L52:L56))</f>
        <v>3</v>
      </c>
    </row>
    <row r="53" spans="2:17" ht="29.1" customHeight="1">
      <c r="B53" s="189"/>
      <c r="C53" s="203"/>
      <c r="D53" s="201"/>
      <c r="E53" s="194"/>
      <c r="F53" s="194"/>
      <c r="G53" s="194"/>
      <c r="H53" s="190"/>
      <c r="I53" s="51" t="s">
        <v>264</v>
      </c>
      <c r="J53" s="52">
        <v>4</v>
      </c>
      <c r="K53" s="51" t="s">
        <v>265</v>
      </c>
      <c r="L53" s="52">
        <v>3</v>
      </c>
      <c r="M53" s="197"/>
      <c r="N53" s="194"/>
      <c r="O53" s="191"/>
      <c r="P53" s="188"/>
      <c r="Q53" s="188"/>
    </row>
    <row r="54" spans="2:17" ht="29.1" customHeight="1">
      <c r="B54" s="189"/>
      <c r="C54" s="203"/>
      <c r="D54" s="201"/>
      <c r="E54" s="194"/>
      <c r="F54" s="194"/>
      <c r="G54" s="194"/>
      <c r="H54" s="190"/>
      <c r="I54" s="53" t="s">
        <v>266</v>
      </c>
      <c r="J54" s="52">
        <v>2</v>
      </c>
      <c r="K54" s="51" t="s">
        <v>265</v>
      </c>
      <c r="L54" s="52">
        <v>3</v>
      </c>
      <c r="M54" s="197"/>
      <c r="N54" s="194"/>
      <c r="O54" s="191"/>
      <c r="P54" s="188"/>
      <c r="Q54" s="188"/>
    </row>
    <row r="55" spans="2:17" ht="29.1" customHeight="1">
      <c r="B55" s="189"/>
      <c r="C55" s="203"/>
      <c r="D55" s="201"/>
      <c r="E55" s="194"/>
      <c r="F55" s="194"/>
      <c r="G55" s="194"/>
      <c r="H55" s="190"/>
      <c r="I55" s="51" t="s">
        <v>267</v>
      </c>
      <c r="J55" s="52">
        <v>1</v>
      </c>
      <c r="K55" s="51" t="s">
        <v>265</v>
      </c>
      <c r="L55" s="52">
        <v>4</v>
      </c>
      <c r="M55" s="197"/>
      <c r="N55" s="194"/>
      <c r="O55" s="191"/>
      <c r="P55" s="188"/>
      <c r="Q55" s="188"/>
    </row>
    <row r="56" spans="2:17" ht="29.1" customHeight="1">
      <c r="B56" s="189"/>
      <c r="C56" s="203"/>
      <c r="D56" s="201"/>
      <c r="E56" s="194"/>
      <c r="F56" s="194"/>
      <c r="G56" s="194"/>
      <c r="H56" s="190"/>
      <c r="I56" s="51" t="s">
        <v>268</v>
      </c>
      <c r="J56" s="52">
        <v>4</v>
      </c>
      <c r="K56" s="51" t="s">
        <v>269</v>
      </c>
      <c r="L56" s="52">
        <v>4</v>
      </c>
      <c r="M56" s="197"/>
      <c r="N56" s="194"/>
      <c r="O56" s="191"/>
      <c r="P56" s="188"/>
      <c r="Q56" s="188"/>
    </row>
    <row r="57" spans="2:17" ht="29.1" customHeight="1">
      <c r="B57" s="189" t="s">
        <v>38</v>
      </c>
      <c r="C57" s="203" t="s">
        <v>44</v>
      </c>
      <c r="D57" s="201" t="s">
        <v>54</v>
      </c>
      <c r="E57" s="194">
        <v>2</v>
      </c>
      <c r="F57" s="194">
        <v>2</v>
      </c>
      <c r="G57" s="194">
        <v>4</v>
      </c>
      <c r="H57" s="190">
        <f>AVERAGE(E57,F57,G57)</f>
        <v>2.6666666666666665</v>
      </c>
      <c r="I57" s="51" t="s">
        <v>262</v>
      </c>
      <c r="J57" s="52">
        <v>3</v>
      </c>
      <c r="K57" s="51" t="s">
        <v>263</v>
      </c>
      <c r="L57" s="52">
        <v>1</v>
      </c>
      <c r="M57" s="197">
        <v>2</v>
      </c>
      <c r="N57" s="194">
        <v>2</v>
      </c>
      <c r="O57" s="190">
        <f>AVERAGE(H57,J57:J61,L57:L61,M57,N57)</f>
        <v>2.7435897435897436</v>
      </c>
      <c r="P57" s="188">
        <f>(AVERAGE(J57:J61))</f>
        <v>2.8</v>
      </c>
      <c r="Q57" s="188">
        <f>(AVERAGE(L57:L61))</f>
        <v>3</v>
      </c>
    </row>
    <row r="58" spans="2:17" ht="29.1" customHeight="1">
      <c r="B58" s="189"/>
      <c r="C58" s="203"/>
      <c r="D58" s="201"/>
      <c r="E58" s="194"/>
      <c r="F58" s="194"/>
      <c r="G58" s="194"/>
      <c r="H58" s="190"/>
      <c r="I58" s="51" t="s">
        <v>264</v>
      </c>
      <c r="J58" s="52">
        <v>4</v>
      </c>
      <c r="K58" s="51" t="s">
        <v>265</v>
      </c>
      <c r="L58" s="52">
        <v>3</v>
      </c>
      <c r="M58" s="197"/>
      <c r="N58" s="194"/>
      <c r="O58" s="191"/>
      <c r="P58" s="188"/>
      <c r="Q58" s="188"/>
    </row>
    <row r="59" spans="2:17" ht="29.1" customHeight="1">
      <c r="B59" s="189"/>
      <c r="C59" s="203"/>
      <c r="D59" s="201"/>
      <c r="E59" s="194"/>
      <c r="F59" s="194"/>
      <c r="G59" s="194"/>
      <c r="H59" s="190"/>
      <c r="I59" s="53" t="s">
        <v>266</v>
      </c>
      <c r="J59" s="52">
        <v>2</v>
      </c>
      <c r="K59" s="51" t="s">
        <v>265</v>
      </c>
      <c r="L59" s="52">
        <v>3</v>
      </c>
      <c r="M59" s="197"/>
      <c r="N59" s="194"/>
      <c r="O59" s="191"/>
      <c r="P59" s="188"/>
      <c r="Q59" s="188"/>
    </row>
    <row r="60" spans="2:17" ht="29.1" customHeight="1">
      <c r="B60" s="189"/>
      <c r="C60" s="203"/>
      <c r="D60" s="201"/>
      <c r="E60" s="194"/>
      <c r="F60" s="194"/>
      <c r="G60" s="194"/>
      <c r="H60" s="190"/>
      <c r="I60" s="51" t="s">
        <v>267</v>
      </c>
      <c r="J60" s="52">
        <v>1</v>
      </c>
      <c r="K60" s="51" t="s">
        <v>265</v>
      </c>
      <c r="L60" s="52">
        <v>4</v>
      </c>
      <c r="M60" s="197"/>
      <c r="N60" s="194"/>
      <c r="O60" s="191"/>
      <c r="P60" s="188"/>
      <c r="Q60" s="188"/>
    </row>
    <row r="61" spans="2:17" ht="29.1" customHeight="1">
      <c r="B61" s="189"/>
      <c r="C61" s="203"/>
      <c r="D61" s="201"/>
      <c r="E61" s="194"/>
      <c r="F61" s="194"/>
      <c r="G61" s="194"/>
      <c r="H61" s="190"/>
      <c r="I61" s="51" t="s">
        <v>268</v>
      </c>
      <c r="J61" s="52">
        <v>4</v>
      </c>
      <c r="K61" s="51" t="s">
        <v>269</v>
      </c>
      <c r="L61" s="52">
        <v>4</v>
      </c>
      <c r="M61" s="197"/>
      <c r="N61" s="194"/>
      <c r="O61" s="191"/>
      <c r="P61" s="188"/>
      <c r="Q61" s="188"/>
    </row>
    <row r="62" spans="2:17" ht="29.1" customHeight="1">
      <c r="B62" s="189" t="s">
        <v>38</v>
      </c>
      <c r="C62" s="203" t="s">
        <v>55</v>
      </c>
      <c r="D62" s="201" t="s">
        <v>270</v>
      </c>
      <c r="E62" s="194">
        <v>2</v>
      </c>
      <c r="F62" s="194">
        <v>2</v>
      </c>
      <c r="G62" s="194">
        <v>3</v>
      </c>
      <c r="H62" s="190">
        <f>AVERAGE(E62,F62,G62)</f>
        <v>2.3333333333333335</v>
      </c>
      <c r="I62" s="51" t="s">
        <v>262</v>
      </c>
      <c r="J62" s="52">
        <v>3</v>
      </c>
      <c r="K62" s="51" t="s">
        <v>263</v>
      </c>
      <c r="L62" s="52">
        <v>1</v>
      </c>
      <c r="M62" s="197">
        <v>4</v>
      </c>
      <c r="N62" s="194">
        <v>3</v>
      </c>
      <c r="O62" s="190">
        <f>AVERAGE(H62,J62:J66,L62:L66,M62,N62)</f>
        <v>2.9487179487179489</v>
      </c>
      <c r="P62" s="188">
        <f>(AVERAGE(J62:J66))</f>
        <v>2.8</v>
      </c>
      <c r="Q62" s="188">
        <f>(AVERAGE(L62:L66))</f>
        <v>3</v>
      </c>
    </row>
    <row r="63" spans="2:17" ht="29.1" customHeight="1">
      <c r="B63" s="189"/>
      <c r="C63" s="203"/>
      <c r="D63" s="201"/>
      <c r="E63" s="194"/>
      <c r="F63" s="194"/>
      <c r="G63" s="194"/>
      <c r="H63" s="190"/>
      <c r="I63" s="51" t="s">
        <v>264</v>
      </c>
      <c r="J63" s="52">
        <v>4</v>
      </c>
      <c r="K63" s="51" t="s">
        <v>265</v>
      </c>
      <c r="L63" s="52">
        <v>3</v>
      </c>
      <c r="M63" s="197"/>
      <c r="N63" s="194"/>
      <c r="O63" s="191"/>
      <c r="P63" s="188"/>
      <c r="Q63" s="188"/>
    </row>
    <row r="64" spans="2:17" ht="29.1" customHeight="1">
      <c r="B64" s="189"/>
      <c r="C64" s="203"/>
      <c r="D64" s="201"/>
      <c r="E64" s="194"/>
      <c r="F64" s="194"/>
      <c r="G64" s="194"/>
      <c r="H64" s="190"/>
      <c r="I64" s="53" t="s">
        <v>266</v>
      </c>
      <c r="J64" s="52">
        <v>2</v>
      </c>
      <c r="K64" s="51" t="s">
        <v>265</v>
      </c>
      <c r="L64" s="52">
        <v>3</v>
      </c>
      <c r="M64" s="197"/>
      <c r="N64" s="194"/>
      <c r="O64" s="191"/>
      <c r="P64" s="188"/>
      <c r="Q64" s="188"/>
    </row>
    <row r="65" spans="2:17" ht="29.1" customHeight="1">
      <c r="B65" s="189"/>
      <c r="C65" s="203"/>
      <c r="D65" s="201"/>
      <c r="E65" s="194"/>
      <c r="F65" s="194"/>
      <c r="G65" s="194"/>
      <c r="H65" s="190"/>
      <c r="I65" s="51" t="s">
        <v>267</v>
      </c>
      <c r="J65" s="52">
        <v>1</v>
      </c>
      <c r="K65" s="51" t="s">
        <v>265</v>
      </c>
      <c r="L65" s="52">
        <v>4</v>
      </c>
      <c r="M65" s="197"/>
      <c r="N65" s="194"/>
      <c r="O65" s="191"/>
      <c r="P65" s="188"/>
      <c r="Q65" s="188"/>
    </row>
    <row r="66" spans="2:17" ht="29.1" customHeight="1">
      <c r="B66" s="189"/>
      <c r="C66" s="203"/>
      <c r="D66" s="201"/>
      <c r="E66" s="194"/>
      <c r="F66" s="194"/>
      <c r="G66" s="194"/>
      <c r="H66" s="190"/>
      <c r="I66" s="51" t="s">
        <v>268</v>
      </c>
      <c r="J66" s="52">
        <v>4</v>
      </c>
      <c r="K66" s="51" t="s">
        <v>269</v>
      </c>
      <c r="L66" s="52">
        <v>4</v>
      </c>
      <c r="M66" s="197"/>
      <c r="N66" s="194"/>
      <c r="O66" s="191"/>
      <c r="P66" s="188"/>
      <c r="Q66" s="188"/>
    </row>
    <row r="67" spans="2:17" ht="29.1" customHeight="1">
      <c r="B67" s="189" t="s">
        <v>38</v>
      </c>
      <c r="C67" s="203" t="s">
        <v>56</v>
      </c>
      <c r="D67" s="201" t="s">
        <v>270</v>
      </c>
      <c r="E67" s="194">
        <v>2</v>
      </c>
      <c r="F67" s="194">
        <v>2</v>
      </c>
      <c r="G67" s="194">
        <v>3</v>
      </c>
      <c r="H67" s="190">
        <f>AVERAGE(E67,F67,G67)</f>
        <v>2.3333333333333335</v>
      </c>
      <c r="I67" s="51" t="s">
        <v>262</v>
      </c>
      <c r="J67" s="52">
        <v>3</v>
      </c>
      <c r="K67" s="51" t="s">
        <v>263</v>
      </c>
      <c r="L67" s="52">
        <v>1</v>
      </c>
      <c r="M67" s="197">
        <v>4</v>
      </c>
      <c r="N67" s="194">
        <v>3</v>
      </c>
      <c r="O67" s="190">
        <f>AVERAGE(H67,J67:J71,L67:L71,M67,N67)</f>
        <v>2.9487179487179489</v>
      </c>
      <c r="P67" s="188">
        <f>(AVERAGE(J67:J71))</f>
        <v>2.8</v>
      </c>
      <c r="Q67" s="188">
        <f>(AVERAGE(L67:L71))</f>
        <v>3</v>
      </c>
    </row>
    <row r="68" spans="2:17" ht="29.1" customHeight="1">
      <c r="B68" s="189"/>
      <c r="C68" s="203"/>
      <c r="D68" s="201"/>
      <c r="E68" s="194"/>
      <c r="F68" s="194"/>
      <c r="G68" s="194"/>
      <c r="H68" s="190"/>
      <c r="I68" s="51" t="s">
        <v>264</v>
      </c>
      <c r="J68" s="52">
        <v>4</v>
      </c>
      <c r="K68" s="51" t="s">
        <v>265</v>
      </c>
      <c r="L68" s="52">
        <v>3</v>
      </c>
      <c r="M68" s="197"/>
      <c r="N68" s="194"/>
      <c r="O68" s="191"/>
      <c r="P68" s="188"/>
      <c r="Q68" s="188"/>
    </row>
    <row r="69" spans="2:17" ht="29.1" customHeight="1">
      <c r="B69" s="189"/>
      <c r="C69" s="203"/>
      <c r="D69" s="201"/>
      <c r="E69" s="194"/>
      <c r="F69" s="194"/>
      <c r="G69" s="194"/>
      <c r="H69" s="190"/>
      <c r="I69" s="53" t="s">
        <v>266</v>
      </c>
      <c r="J69" s="52">
        <v>2</v>
      </c>
      <c r="K69" s="51" t="s">
        <v>265</v>
      </c>
      <c r="L69" s="52">
        <v>3</v>
      </c>
      <c r="M69" s="197"/>
      <c r="N69" s="194"/>
      <c r="O69" s="191"/>
      <c r="P69" s="188"/>
      <c r="Q69" s="188"/>
    </row>
    <row r="70" spans="2:17" ht="29.1" customHeight="1">
      <c r="B70" s="189"/>
      <c r="C70" s="203"/>
      <c r="D70" s="201"/>
      <c r="E70" s="194"/>
      <c r="F70" s="194"/>
      <c r="G70" s="194"/>
      <c r="H70" s="190"/>
      <c r="I70" s="51" t="s">
        <v>267</v>
      </c>
      <c r="J70" s="52">
        <v>1</v>
      </c>
      <c r="K70" s="51" t="s">
        <v>265</v>
      </c>
      <c r="L70" s="52">
        <v>4</v>
      </c>
      <c r="M70" s="197"/>
      <c r="N70" s="194"/>
      <c r="O70" s="191"/>
      <c r="P70" s="188"/>
      <c r="Q70" s="188"/>
    </row>
    <row r="71" spans="2:17" ht="29.1" customHeight="1">
      <c r="B71" s="189"/>
      <c r="C71" s="203"/>
      <c r="D71" s="201"/>
      <c r="E71" s="194"/>
      <c r="F71" s="194"/>
      <c r="G71" s="194"/>
      <c r="H71" s="190"/>
      <c r="I71" s="51" t="s">
        <v>268</v>
      </c>
      <c r="J71" s="52">
        <v>4</v>
      </c>
      <c r="K71" s="51" t="s">
        <v>269</v>
      </c>
      <c r="L71" s="52">
        <v>4</v>
      </c>
      <c r="M71" s="197"/>
      <c r="N71" s="194"/>
      <c r="O71" s="191"/>
      <c r="P71" s="188"/>
      <c r="Q71" s="188"/>
    </row>
    <row r="72" spans="2:17" ht="29.1" customHeight="1">
      <c r="B72" s="189" t="s">
        <v>38</v>
      </c>
      <c r="C72" s="203" t="s">
        <v>57</v>
      </c>
      <c r="D72" s="201" t="s">
        <v>58</v>
      </c>
      <c r="E72" s="194">
        <v>2</v>
      </c>
      <c r="F72" s="194">
        <v>2</v>
      </c>
      <c r="G72" s="194">
        <v>2</v>
      </c>
      <c r="H72" s="190">
        <f>AVERAGE(E72,F72,G72)</f>
        <v>2</v>
      </c>
      <c r="I72" s="51" t="s">
        <v>262</v>
      </c>
      <c r="J72" s="52">
        <v>3</v>
      </c>
      <c r="K72" s="51" t="s">
        <v>263</v>
      </c>
      <c r="L72" s="52">
        <v>1</v>
      </c>
      <c r="M72" s="197">
        <v>4</v>
      </c>
      <c r="N72" s="194">
        <v>3</v>
      </c>
      <c r="O72" s="190">
        <f>AVERAGE(H72,J72:J76,L72:L76,M72,N72)</f>
        <v>2.9230769230769229</v>
      </c>
      <c r="P72" s="188">
        <f>(AVERAGE(J72:J76))</f>
        <v>2.8</v>
      </c>
      <c r="Q72" s="188">
        <f>(AVERAGE(L72:L76))</f>
        <v>3</v>
      </c>
    </row>
    <row r="73" spans="2:17" ht="29.1" customHeight="1">
      <c r="B73" s="189"/>
      <c r="C73" s="203"/>
      <c r="D73" s="201"/>
      <c r="E73" s="194"/>
      <c r="F73" s="194"/>
      <c r="G73" s="194"/>
      <c r="H73" s="190"/>
      <c r="I73" s="51" t="s">
        <v>264</v>
      </c>
      <c r="J73" s="52">
        <v>4</v>
      </c>
      <c r="K73" s="51" t="s">
        <v>265</v>
      </c>
      <c r="L73" s="52">
        <v>3</v>
      </c>
      <c r="M73" s="197"/>
      <c r="N73" s="194"/>
      <c r="O73" s="191"/>
      <c r="P73" s="188"/>
      <c r="Q73" s="188"/>
    </row>
    <row r="74" spans="2:17" ht="29.1" customHeight="1">
      <c r="B74" s="189"/>
      <c r="C74" s="203"/>
      <c r="D74" s="201"/>
      <c r="E74" s="194"/>
      <c r="F74" s="194"/>
      <c r="G74" s="194"/>
      <c r="H74" s="190"/>
      <c r="I74" s="53" t="s">
        <v>266</v>
      </c>
      <c r="J74" s="52">
        <v>2</v>
      </c>
      <c r="K74" s="51" t="s">
        <v>265</v>
      </c>
      <c r="L74" s="52">
        <v>3</v>
      </c>
      <c r="M74" s="197"/>
      <c r="N74" s="194"/>
      <c r="O74" s="191"/>
      <c r="P74" s="188"/>
      <c r="Q74" s="188"/>
    </row>
    <row r="75" spans="2:17" ht="29.1" customHeight="1">
      <c r="B75" s="189"/>
      <c r="C75" s="203"/>
      <c r="D75" s="201"/>
      <c r="E75" s="194"/>
      <c r="F75" s="194"/>
      <c r="G75" s="194"/>
      <c r="H75" s="190"/>
      <c r="I75" s="51" t="s">
        <v>267</v>
      </c>
      <c r="J75" s="52">
        <v>1</v>
      </c>
      <c r="K75" s="51" t="s">
        <v>265</v>
      </c>
      <c r="L75" s="52">
        <v>4</v>
      </c>
      <c r="M75" s="197"/>
      <c r="N75" s="194"/>
      <c r="O75" s="191"/>
      <c r="P75" s="188"/>
      <c r="Q75" s="188"/>
    </row>
    <row r="76" spans="2:17" ht="29.1" customHeight="1">
      <c r="B76" s="189"/>
      <c r="C76" s="203"/>
      <c r="D76" s="201"/>
      <c r="E76" s="194"/>
      <c r="F76" s="194"/>
      <c r="G76" s="194"/>
      <c r="H76" s="190"/>
      <c r="I76" s="51" t="s">
        <v>268</v>
      </c>
      <c r="J76" s="52">
        <v>4</v>
      </c>
      <c r="K76" s="51" t="s">
        <v>269</v>
      </c>
      <c r="L76" s="52">
        <v>4</v>
      </c>
      <c r="M76" s="197"/>
      <c r="N76" s="194"/>
      <c r="O76" s="191"/>
      <c r="P76" s="188"/>
      <c r="Q76" s="188"/>
    </row>
    <row r="77" spans="2:17" ht="29.1" customHeight="1">
      <c r="B77" s="189" t="s">
        <v>38</v>
      </c>
      <c r="C77" s="203" t="s">
        <v>57</v>
      </c>
      <c r="D77" s="201" t="s">
        <v>59</v>
      </c>
      <c r="E77" s="194">
        <v>2</v>
      </c>
      <c r="F77" s="194">
        <v>2</v>
      </c>
      <c r="G77" s="194">
        <v>3</v>
      </c>
      <c r="H77" s="190">
        <f>AVERAGE(E77,F77,G77)</f>
        <v>2.3333333333333335</v>
      </c>
      <c r="I77" s="51" t="s">
        <v>262</v>
      </c>
      <c r="J77" s="52">
        <v>3</v>
      </c>
      <c r="K77" s="51" t="s">
        <v>263</v>
      </c>
      <c r="L77" s="52">
        <v>1</v>
      </c>
      <c r="M77" s="197">
        <v>4</v>
      </c>
      <c r="N77" s="194">
        <v>3</v>
      </c>
      <c r="O77" s="190">
        <f>AVERAGE(H77,J77:J81,L77:L81,M77,N77)</f>
        <v>2.9487179487179489</v>
      </c>
      <c r="P77" s="188">
        <f>(AVERAGE(J77:J81))</f>
        <v>2.8</v>
      </c>
      <c r="Q77" s="188">
        <f>(AVERAGE(L77:L81))</f>
        <v>3</v>
      </c>
    </row>
    <row r="78" spans="2:17" ht="29.1" customHeight="1">
      <c r="B78" s="189"/>
      <c r="C78" s="203"/>
      <c r="D78" s="201"/>
      <c r="E78" s="194"/>
      <c r="F78" s="194"/>
      <c r="G78" s="194"/>
      <c r="H78" s="190"/>
      <c r="I78" s="51" t="s">
        <v>264</v>
      </c>
      <c r="J78" s="52">
        <v>4</v>
      </c>
      <c r="K78" s="51" t="s">
        <v>265</v>
      </c>
      <c r="L78" s="52">
        <v>3</v>
      </c>
      <c r="M78" s="197"/>
      <c r="N78" s="194"/>
      <c r="O78" s="191"/>
      <c r="P78" s="188"/>
      <c r="Q78" s="188"/>
    </row>
    <row r="79" spans="2:17" ht="29.1" customHeight="1">
      <c r="B79" s="189"/>
      <c r="C79" s="203"/>
      <c r="D79" s="201"/>
      <c r="E79" s="194"/>
      <c r="F79" s="194"/>
      <c r="G79" s="194"/>
      <c r="H79" s="190"/>
      <c r="I79" s="53" t="s">
        <v>266</v>
      </c>
      <c r="J79" s="52">
        <v>2</v>
      </c>
      <c r="K79" s="51" t="s">
        <v>265</v>
      </c>
      <c r="L79" s="52">
        <v>3</v>
      </c>
      <c r="M79" s="197"/>
      <c r="N79" s="194"/>
      <c r="O79" s="191"/>
      <c r="P79" s="188"/>
      <c r="Q79" s="188"/>
    </row>
    <row r="80" spans="2:17" ht="29.1" customHeight="1">
      <c r="B80" s="189"/>
      <c r="C80" s="203"/>
      <c r="D80" s="201"/>
      <c r="E80" s="194"/>
      <c r="F80" s="194"/>
      <c r="G80" s="194"/>
      <c r="H80" s="190"/>
      <c r="I80" s="51" t="s">
        <v>267</v>
      </c>
      <c r="J80" s="52">
        <v>1</v>
      </c>
      <c r="K80" s="51" t="s">
        <v>265</v>
      </c>
      <c r="L80" s="52">
        <v>4</v>
      </c>
      <c r="M80" s="197"/>
      <c r="N80" s="194"/>
      <c r="O80" s="191"/>
      <c r="P80" s="188"/>
      <c r="Q80" s="188"/>
    </row>
    <row r="81" spans="2:17" ht="29.1" customHeight="1">
      <c r="B81" s="189"/>
      <c r="C81" s="203"/>
      <c r="D81" s="201"/>
      <c r="E81" s="194"/>
      <c r="F81" s="194"/>
      <c r="G81" s="194"/>
      <c r="H81" s="190"/>
      <c r="I81" s="51" t="s">
        <v>268</v>
      </c>
      <c r="J81" s="52">
        <v>4</v>
      </c>
      <c r="K81" s="51" t="s">
        <v>269</v>
      </c>
      <c r="L81" s="52">
        <v>4</v>
      </c>
      <c r="M81" s="197"/>
      <c r="N81" s="194"/>
      <c r="O81" s="191"/>
      <c r="P81" s="188"/>
      <c r="Q81" s="188"/>
    </row>
    <row r="82" spans="2:17" ht="29.1" customHeight="1">
      <c r="B82" s="189" t="s">
        <v>38</v>
      </c>
      <c r="C82" s="203" t="s">
        <v>57</v>
      </c>
      <c r="D82" s="201" t="s">
        <v>60</v>
      </c>
      <c r="E82" s="194">
        <v>2</v>
      </c>
      <c r="F82" s="194">
        <v>2</v>
      </c>
      <c r="G82" s="194">
        <v>3</v>
      </c>
      <c r="H82" s="190">
        <f>AVERAGE(E82,F82,G82)</f>
        <v>2.3333333333333335</v>
      </c>
      <c r="I82" s="51" t="s">
        <v>262</v>
      </c>
      <c r="J82" s="52">
        <v>3</v>
      </c>
      <c r="K82" s="51" t="s">
        <v>263</v>
      </c>
      <c r="L82" s="52">
        <v>1</v>
      </c>
      <c r="M82" s="197">
        <v>4</v>
      </c>
      <c r="N82" s="194">
        <v>3</v>
      </c>
      <c r="O82" s="190">
        <f>AVERAGE(H82,J82:J86,L82:L86,M82,N82)</f>
        <v>2.9487179487179489</v>
      </c>
      <c r="P82" s="188">
        <f>(AVERAGE(J82:J86))</f>
        <v>2.8</v>
      </c>
      <c r="Q82" s="188">
        <f>(AVERAGE(L82:L86))</f>
        <v>3</v>
      </c>
    </row>
    <row r="83" spans="2:17" ht="29.1" customHeight="1">
      <c r="B83" s="189"/>
      <c r="C83" s="203"/>
      <c r="D83" s="201"/>
      <c r="E83" s="194"/>
      <c r="F83" s="194"/>
      <c r="G83" s="194"/>
      <c r="H83" s="190"/>
      <c r="I83" s="51" t="s">
        <v>264</v>
      </c>
      <c r="J83" s="52">
        <v>4</v>
      </c>
      <c r="K83" s="51" t="s">
        <v>265</v>
      </c>
      <c r="L83" s="52">
        <v>3</v>
      </c>
      <c r="M83" s="197"/>
      <c r="N83" s="194"/>
      <c r="O83" s="191"/>
      <c r="P83" s="188"/>
      <c r="Q83" s="188"/>
    </row>
    <row r="84" spans="2:17" ht="29.1" customHeight="1">
      <c r="B84" s="189"/>
      <c r="C84" s="203"/>
      <c r="D84" s="201"/>
      <c r="E84" s="194"/>
      <c r="F84" s="194"/>
      <c r="G84" s="194"/>
      <c r="H84" s="190"/>
      <c r="I84" s="53" t="s">
        <v>266</v>
      </c>
      <c r="J84" s="52">
        <v>2</v>
      </c>
      <c r="K84" s="51" t="s">
        <v>265</v>
      </c>
      <c r="L84" s="52">
        <v>3</v>
      </c>
      <c r="M84" s="197"/>
      <c r="N84" s="194"/>
      <c r="O84" s="191"/>
      <c r="P84" s="188"/>
      <c r="Q84" s="188"/>
    </row>
    <row r="85" spans="2:17" ht="29.1" customHeight="1">
      <c r="B85" s="189"/>
      <c r="C85" s="203"/>
      <c r="D85" s="201"/>
      <c r="E85" s="194"/>
      <c r="F85" s="194"/>
      <c r="G85" s="194"/>
      <c r="H85" s="190"/>
      <c r="I85" s="51" t="s">
        <v>267</v>
      </c>
      <c r="J85" s="52">
        <v>1</v>
      </c>
      <c r="K85" s="51" t="s">
        <v>265</v>
      </c>
      <c r="L85" s="52">
        <v>4</v>
      </c>
      <c r="M85" s="197"/>
      <c r="N85" s="194"/>
      <c r="O85" s="191"/>
      <c r="P85" s="188"/>
      <c r="Q85" s="188"/>
    </row>
    <row r="86" spans="2:17" ht="29.1" customHeight="1">
      <c r="B86" s="189"/>
      <c r="C86" s="203"/>
      <c r="D86" s="201"/>
      <c r="E86" s="194"/>
      <c r="F86" s="194"/>
      <c r="G86" s="194"/>
      <c r="H86" s="190"/>
      <c r="I86" s="51" t="s">
        <v>268</v>
      </c>
      <c r="J86" s="52">
        <v>4</v>
      </c>
      <c r="K86" s="51" t="s">
        <v>269</v>
      </c>
      <c r="L86" s="52">
        <v>4</v>
      </c>
      <c r="M86" s="197"/>
      <c r="N86" s="194"/>
      <c r="O86" s="191"/>
      <c r="P86" s="188"/>
      <c r="Q86" s="188"/>
    </row>
    <row r="87" spans="2:17" ht="29.1" customHeight="1">
      <c r="B87" s="189" t="s">
        <v>38</v>
      </c>
      <c r="C87" s="203" t="s">
        <v>57</v>
      </c>
      <c r="D87" s="201" t="s">
        <v>61</v>
      </c>
      <c r="E87" s="194">
        <v>2</v>
      </c>
      <c r="F87" s="194">
        <v>2</v>
      </c>
      <c r="G87" s="194">
        <v>3</v>
      </c>
      <c r="H87" s="190">
        <f>AVERAGE(E87,F87,G87)</f>
        <v>2.3333333333333335</v>
      </c>
      <c r="I87" s="51" t="s">
        <v>262</v>
      </c>
      <c r="J87" s="52">
        <v>3</v>
      </c>
      <c r="K87" s="51" t="s">
        <v>263</v>
      </c>
      <c r="L87" s="52">
        <v>1</v>
      </c>
      <c r="M87" s="197">
        <v>4</v>
      </c>
      <c r="N87" s="194">
        <v>3</v>
      </c>
      <c r="O87" s="190">
        <f>AVERAGE(H87,J87:J91,L87:L91,M87,N87)</f>
        <v>2.9487179487179489</v>
      </c>
      <c r="P87" s="188">
        <f>(AVERAGE(J87:J91))</f>
        <v>2.8</v>
      </c>
      <c r="Q87" s="188">
        <f>(AVERAGE(L87:L91))</f>
        <v>3</v>
      </c>
    </row>
    <row r="88" spans="2:17" ht="29.1" customHeight="1">
      <c r="B88" s="189"/>
      <c r="C88" s="203"/>
      <c r="D88" s="201"/>
      <c r="E88" s="194"/>
      <c r="F88" s="194"/>
      <c r="G88" s="194"/>
      <c r="H88" s="190"/>
      <c r="I88" s="51" t="s">
        <v>264</v>
      </c>
      <c r="J88" s="52">
        <v>4</v>
      </c>
      <c r="K88" s="51" t="s">
        <v>265</v>
      </c>
      <c r="L88" s="52">
        <v>3</v>
      </c>
      <c r="M88" s="197"/>
      <c r="N88" s="194"/>
      <c r="O88" s="191"/>
      <c r="P88" s="188"/>
      <c r="Q88" s="188"/>
    </row>
    <row r="89" spans="2:17" ht="29.1" customHeight="1">
      <c r="B89" s="189"/>
      <c r="C89" s="203"/>
      <c r="D89" s="201"/>
      <c r="E89" s="194"/>
      <c r="F89" s="194"/>
      <c r="G89" s="194"/>
      <c r="H89" s="190"/>
      <c r="I89" s="53" t="s">
        <v>266</v>
      </c>
      <c r="J89" s="52">
        <v>2</v>
      </c>
      <c r="K89" s="51" t="s">
        <v>265</v>
      </c>
      <c r="L89" s="52">
        <v>3</v>
      </c>
      <c r="M89" s="197"/>
      <c r="N89" s="194"/>
      <c r="O89" s="191"/>
      <c r="P89" s="188"/>
      <c r="Q89" s="188"/>
    </row>
    <row r="90" spans="2:17" ht="29.1" customHeight="1">
      <c r="B90" s="189"/>
      <c r="C90" s="203"/>
      <c r="D90" s="201"/>
      <c r="E90" s="194"/>
      <c r="F90" s="194"/>
      <c r="G90" s="194"/>
      <c r="H90" s="190"/>
      <c r="I90" s="51" t="s">
        <v>267</v>
      </c>
      <c r="J90" s="52">
        <v>1</v>
      </c>
      <c r="K90" s="51" t="s">
        <v>265</v>
      </c>
      <c r="L90" s="52">
        <v>4</v>
      </c>
      <c r="M90" s="197"/>
      <c r="N90" s="194"/>
      <c r="O90" s="191"/>
      <c r="P90" s="188"/>
      <c r="Q90" s="188"/>
    </row>
    <row r="91" spans="2:17" ht="29.1" customHeight="1">
      <c r="B91" s="189"/>
      <c r="C91" s="203"/>
      <c r="D91" s="201"/>
      <c r="E91" s="194"/>
      <c r="F91" s="194"/>
      <c r="G91" s="194"/>
      <c r="H91" s="190"/>
      <c r="I91" s="51" t="s">
        <v>268</v>
      </c>
      <c r="J91" s="52">
        <v>4</v>
      </c>
      <c r="K91" s="51" t="s">
        <v>269</v>
      </c>
      <c r="L91" s="52">
        <v>4</v>
      </c>
      <c r="M91" s="197"/>
      <c r="N91" s="194"/>
      <c r="O91" s="191"/>
      <c r="P91" s="188"/>
      <c r="Q91" s="188"/>
    </row>
    <row r="92" spans="2:17" ht="29.1" customHeight="1">
      <c r="B92" s="189" t="s">
        <v>62</v>
      </c>
      <c r="C92" s="203" t="s">
        <v>23</v>
      </c>
      <c r="D92" s="201" t="s">
        <v>63</v>
      </c>
      <c r="E92" s="194">
        <v>2</v>
      </c>
      <c r="F92" s="194">
        <v>2</v>
      </c>
      <c r="G92" s="194">
        <v>3</v>
      </c>
      <c r="H92" s="190">
        <f>AVERAGE(E92,F92,G92)</f>
        <v>2.3333333333333335</v>
      </c>
      <c r="I92" s="51" t="s">
        <v>262</v>
      </c>
      <c r="J92" s="52">
        <v>3</v>
      </c>
      <c r="K92" s="51" t="s">
        <v>263</v>
      </c>
      <c r="L92" s="52">
        <v>1</v>
      </c>
      <c r="M92" s="197">
        <v>4</v>
      </c>
      <c r="N92" s="194">
        <v>2</v>
      </c>
      <c r="O92" s="190">
        <f>AVERAGE(H92,J92:J96,L92:L96,M92,N92)</f>
        <v>2.8717948717948718</v>
      </c>
      <c r="P92" s="188">
        <f>(AVERAGE(J92:J96))</f>
        <v>2.8</v>
      </c>
      <c r="Q92" s="188">
        <f>(AVERAGE(L92:L96))</f>
        <v>3</v>
      </c>
    </row>
    <row r="93" spans="2:17" ht="29.1" customHeight="1">
      <c r="B93" s="189"/>
      <c r="C93" s="203"/>
      <c r="D93" s="201"/>
      <c r="E93" s="194"/>
      <c r="F93" s="194"/>
      <c r="G93" s="194"/>
      <c r="H93" s="190"/>
      <c r="I93" s="51" t="s">
        <v>264</v>
      </c>
      <c r="J93" s="52">
        <v>4</v>
      </c>
      <c r="K93" s="51" t="s">
        <v>265</v>
      </c>
      <c r="L93" s="52">
        <v>3</v>
      </c>
      <c r="M93" s="197"/>
      <c r="N93" s="194"/>
      <c r="O93" s="191"/>
      <c r="P93" s="188"/>
      <c r="Q93" s="188"/>
    </row>
    <row r="94" spans="2:17" ht="29.1" customHeight="1">
      <c r="B94" s="189"/>
      <c r="C94" s="203"/>
      <c r="D94" s="201"/>
      <c r="E94" s="194"/>
      <c r="F94" s="194"/>
      <c r="G94" s="194"/>
      <c r="H94" s="190"/>
      <c r="I94" s="53" t="s">
        <v>266</v>
      </c>
      <c r="J94" s="52">
        <v>2</v>
      </c>
      <c r="K94" s="51" t="s">
        <v>265</v>
      </c>
      <c r="L94" s="52">
        <v>3</v>
      </c>
      <c r="M94" s="197"/>
      <c r="N94" s="194"/>
      <c r="O94" s="191"/>
      <c r="P94" s="188"/>
      <c r="Q94" s="188"/>
    </row>
    <row r="95" spans="2:17" ht="29.1" customHeight="1">
      <c r="B95" s="189"/>
      <c r="C95" s="203"/>
      <c r="D95" s="201"/>
      <c r="E95" s="194"/>
      <c r="F95" s="194"/>
      <c r="G95" s="194"/>
      <c r="H95" s="190"/>
      <c r="I95" s="51" t="s">
        <v>267</v>
      </c>
      <c r="J95" s="52">
        <v>1</v>
      </c>
      <c r="K95" s="51" t="s">
        <v>265</v>
      </c>
      <c r="L95" s="52">
        <v>4</v>
      </c>
      <c r="M95" s="197"/>
      <c r="N95" s="194"/>
      <c r="O95" s="191"/>
      <c r="P95" s="188"/>
      <c r="Q95" s="188"/>
    </row>
    <row r="96" spans="2:17" ht="29.1" customHeight="1">
      <c r="B96" s="189"/>
      <c r="C96" s="203"/>
      <c r="D96" s="201"/>
      <c r="E96" s="194"/>
      <c r="F96" s="194"/>
      <c r="G96" s="194"/>
      <c r="H96" s="190"/>
      <c r="I96" s="51" t="s">
        <v>268</v>
      </c>
      <c r="J96" s="52">
        <v>4</v>
      </c>
      <c r="K96" s="51" t="s">
        <v>269</v>
      </c>
      <c r="L96" s="52">
        <v>4</v>
      </c>
      <c r="M96" s="197"/>
      <c r="N96" s="194"/>
      <c r="O96" s="191"/>
      <c r="P96" s="188"/>
      <c r="Q96" s="188"/>
    </row>
    <row r="97" spans="2:17" ht="29.1" customHeight="1">
      <c r="B97" s="189" t="s">
        <v>62</v>
      </c>
      <c r="C97" s="203" t="s">
        <v>44</v>
      </c>
      <c r="D97" s="201" t="s">
        <v>64</v>
      </c>
      <c r="E97" s="194">
        <v>2</v>
      </c>
      <c r="F97" s="194">
        <v>2</v>
      </c>
      <c r="G97" s="194">
        <v>4</v>
      </c>
      <c r="H97" s="190">
        <f>AVERAGE(E97,F97,G97)</f>
        <v>2.6666666666666665</v>
      </c>
      <c r="I97" s="51" t="s">
        <v>262</v>
      </c>
      <c r="J97" s="52">
        <v>3</v>
      </c>
      <c r="K97" s="51" t="s">
        <v>263</v>
      </c>
      <c r="L97" s="52">
        <v>1</v>
      </c>
      <c r="M97" s="197">
        <v>2</v>
      </c>
      <c r="N97" s="194">
        <v>2</v>
      </c>
      <c r="O97" s="190">
        <f>AVERAGE(H97,J97:J101,L97:L101,M97,N97)</f>
        <v>2.7435897435897436</v>
      </c>
      <c r="P97" s="188">
        <f>(AVERAGE(J97:J101))</f>
        <v>2.8</v>
      </c>
      <c r="Q97" s="188">
        <f>(AVERAGE(L97:L101))</f>
        <v>3</v>
      </c>
    </row>
    <row r="98" spans="2:17" ht="29.1" customHeight="1">
      <c r="B98" s="189"/>
      <c r="C98" s="203"/>
      <c r="D98" s="201"/>
      <c r="E98" s="194"/>
      <c r="F98" s="194"/>
      <c r="G98" s="194"/>
      <c r="H98" s="190"/>
      <c r="I98" s="51" t="s">
        <v>264</v>
      </c>
      <c r="J98" s="52">
        <v>4</v>
      </c>
      <c r="K98" s="51" t="s">
        <v>265</v>
      </c>
      <c r="L98" s="52">
        <v>3</v>
      </c>
      <c r="M98" s="197"/>
      <c r="N98" s="194"/>
      <c r="O98" s="191"/>
      <c r="P98" s="188"/>
      <c r="Q98" s="188"/>
    </row>
    <row r="99" spans="2:17" ht="29.1" customHeight="1">
      <c r="B99" s="189"/>
      <c r="C99" s="203"/>
      <c r="D99" s="201"/>
      <c r="E99" s="194"/>
      <c r="F99" s="194"/>
      <c r="G99" s="194"/>
      <c r="H99" s="190"/>
      <c r="I99" s="53" t="s">
        <v>266</v>
      </c>
      <c r="J99" s="52">
        <v>2</v>
      </c>
      <c r="K99" s="51" t="s">
        <v>265</v>
      </c>
      <c r="L99" s="52">
        <v>3</v>
      </c>
      <c r="M99" s="197"/>
      <c r="N99" s="194"/>
      <c r="O99" s="191"/>
      <c r="P99" s="188"/>
      <c r="Q99" s="188"/>
    </row>
    <row r="100" spans="2:17" ht="29.1" customHeight="1">
      <c r="B100" s="189"/>
      <c r="C100" s="203"/>
      <c r="D100" s="201"/>
      <c r="E100" s="194"/>
      <c r="F100" s="194"/>
      <c r="G100" s="194"/>
      <c r="H100" s="190"/>
      <c r="I100" s="51" t="s">
        <v>267</v>
      </c>
      <c r="J100" s="52">
        <v>1</v>
      </c>
      <c r="K100" s="51" t="s">
        <v>265</v>
      </c>
      <c r="L100" s="52">
        <v>4</v>
      </c>
      <c r="M100" s="197"/>
      <c r="N100" s="194"/>
      <c r="O100" s="191"/>
      <c r="P100" s="188"/>
      <c r="Q100" s="188"/>
    </row>
    <row r="101" spans="2:17" ht="29.1" customHeight="1">
      <c r="B101" s="189"/>
      <c r="C101" s="203"/>
      <c r="D101" s="201"/>
      <c r="E101" s="194"/>
      <c r="F101" s="194"/>
      <c r="G101" s="194"/>
      <c r="H101" s="190"/>
      <c r="I101" s="51" t="s">
        <v>268</v>
      </c>
      <c r="J101" s="52">
        <v>4</v>
      </c>
      <c r="K101" s="51" t="s">
        <v>269</v>
      </c>
      <c r="L101" s="52">
        <v>4</v>
      </c>
      <c r="M101" s="197"/>
      <c r="N101" s="194"/>
      <c r="O101" s="191"/>
      <c r="P101" s="188"/>
      <c r="Q101" s="188"/>
    </row>
    <row r="102" spans="2:17" ht="29.1" customHeight="1">
      <c r="B102" s="189" t="s">
        <v>62</v>
      </c>
      <c r="C102" s="203" t="s">
        <v>44</v>
      </c>
      <c r="D102" s="201" t="s">
        <v>53</v>
      </c>
      <c r="E102" s="194">
        <v>2</v>
      </c>
      <c r="F102" s="194">
        <v>2</v>
      </c>
      <c r="G102" s="194">
        <v>4</v>
      </c>
      <c r="H102" s="190">
        <f>AVERAGE(E102,F102,G102)</f>
        <v>2.6666666666666665</v>
      </c>
      <c r="I102" s="51" t="s">
        <v>262</v>
      </c>
      <c r="J102" s="52">
        <v>3</v>
      </c>
      <c r="K102" s="51" t="s">
        <v>263</v>
      </c>
      <c r="L102" s="52">
        <v>1</v>
      </c>
      <c r="M102" s="197">
        <v>2</v>
      </c>
      <c r="N102" s="194">
        <v>2</v>
      </c>
      <c r="O102" s="190">
        <f>AVERAGE(H102,J102:J106,L102:L106,M102,N102)</f>
        <v>2.7435897435897436</v>
      </c>
      <c r="P102" s="188">
        <f>(AVERAGE(J102:J106))</f>
        <v>2.8</v>
      </c>
      <c r="Q102" s="188">
        <f>(AVERAGE(L102:L106))</f>
        <v>3</v>
      </c>
    </row>
    <row r="103" spans="2:17" ht="29.1" customHeight="1">
      <c r="B103" s="189"/>
      <c r="C103" s="203"/>
      <c r="D103" s="201"/>
      <c r="E103" s="194"/>
      <c r="F103" s="194"/>
      <c r="G103" s="194"/>
      <c r="H103" s="190"/>
      <c r="I103" s="51" t="s">
        <v>264</v>
      </c>
      <c r="J103" s="52">
        <v>4</v>
      </c>
      <c r="K103" s="51" t="s">
        <v>265</v>
      </c>
      <c r="L103" s="52">
        <v>3</v>
      </c>
      <c r="M103" s="197"/>
      <c r="N103" s="194"/>
      <c r="O103" s="191"/>
      <c r="P103" s="188"/>
      <c r="Q103" s="188"/>
    </row>
    <row r="104" spans="2:17" ht="29.1" customHeight="1">
      <c r="B104" s="189"/>
      <c r="C104" s="203"/>
      <c r="D104" s="201"/>
      <c r="E104" s="194"/>
      <c r="F104" s="194"/>
      <c r="G104" s="194"/>
      <c r="H104" s="190"/>
      <c r="I104" s="53" t="s">
        <v>266</v>
      </c>
      <c r="J104" s="52">
        <v>2</v>
      </c>
      <c r="K104" s="51" t="s">
        <v>265</v>
      </c>
      <c r="L104" s="52">
        <v>3</v>
      </c>
      <c r="M104" s="197"/>
      <c r="N104" s="194"/>
      <c r="O104" s="191"/>
      <c r="P104" s="188"/>
      <c r="Q104" s="188"/>
    </row>
    <row r="105" spans="2:17" ht="29.1" customHeight="1">
      <c r="B105" s="189"/>
      <c r="C105" s="203"/>
      <c r="D105" s="201"/>
      <c r="E105" s="194"/>
      <c r="F105" s="194"/>
      <c r="G105" s="194"/>
      <c r="H105" s="190"/>
      <c r="I105" s="51" t="s">
        <v>267</v>
      </c>
      <c r="J105" s="52">
        <v>1</v>
      </c>
      <c r="K105" s="51" t="s">
        <v>265</v>
      </c>
      <c r="L105" s="52">
        <v>4</v>
      </c>
      <c r="M105" s="197"/>
      <c r="N105" s="194"/>
      <c r="O105" s="191"/>
      <c r="P105" s="188"/>
      <c r="Q105" s="188"/>
    </row>
    <row r="106" spans="2:17" ht="29.1" customHeight="1">
      <c r="B106" s="189"/>
      <c r="C106" s="203"/>
      <c r="D106" s="201"/>
      <c r="E106" s="194"/>
      <c r="F106" s="194"/>
      <c r="G106" s="194"/>
      <c r="H106" s="190"/>
      <c r="I106" s="51" t="s">
        <v>268</v>
      </c>
      <c r="J106" s="52">
        <v>4</v>
      </c>
      <c r="K106" s="51" t="s">
        <v>269</v>
      </c>
      <c r="L106" s="52">
        <v>4</v>
      </c>
      <c r="M106" s="197"/>
      <c r="N106" s="194"/>
      <c r="O106" s="191"/>
      <c r="P106" s="188"/>
      <c r="Q106" s="188"/>
    </row>
    <row r="107" spans="2:17" ht="29.1" customHeight="1">
      <c r="B107" s="189" t="s">
        <v>62</v>
      </c>
      <c r="C107" s="203" t="s">
        <v>44</v>
      </c>
      <c r="D107" s="201" t="s">
        <v>54</v>
      </c>
      <c r="E107" s="194">
        <v>2</v>
      </c>
      <c r="F107" s="194">
        <v>2</v>
      </c>
      <c r="G107" s="194">
        <v>4</v>
      </c>
      <c r="H107" s="190">
        <f>AVERAGE(E107,F107,G107)</f>
        <v>2.6666666666666665</v>
      </c>
      <c r="I107" s="51" t="s">
        <v>262</v>
      </c>
      <c r="J107" s="52">
        <v>3</v>
      </c>
      <c r="K107" s="51" t="s">
        <v>263</v>
      </c>
      <c r="L107" s="52">
        <v>1</v>
      </c>
      <c r="M107" s="197">
        <v>2</v>
      </c>
      <c r="N107" s="194">
        <v>2</v>
      </c>
      <c r="O107" s="190">
        <f>AVERAGE(H107,J107:J111,L107:L111,M107,N107)</f>
        <v>2.7435897435897436</v>
      </c>
      <c r="P107" s="188">
        <f>(AVERAGE(J107:J111))</f>
        <v>2.8</v>
      </c>
      <c r="Q107" s="188">
        <f>(AVERAGE(L107:L111))</f>
        <v>3</v>
      </c>
    </row>
    <row r="108" spans="2:17" ht="29.1" customHeight="1">
      <c r="B108" s="189"/>
      <c r="C108" s="203"/>
      <c r="D108" s="201"/>
      <c r="E108" s="194"/>
      <c r="F108" s="194"/>
      <c r="G108" s="194"/>
      <c r="H108" s="190"/>
      <c r="I108" s="51" t="s">
        <v>264</v>
      </c>
      <c r="J108" s="52">
        <v>4</v>
      </c>
      <c r="K108" s="51" t="s">
        <v>265</v>
      </c>
      <c r="L108" s="52">
        <v>3</v>
      </c>
      <c r="M108" s="197"/>
      <c r="N108" s="194"/>
      <c r="O108" s="191"/>
      <c r="P108" s="188"/>
      <c r="Q108" s="188"/>
    </row>
    <row r="109" spans="2:17" ht="29.1" customHeight="1">
      <c r="B109" s="189"/>
      <c r="C109" s="203"/>
      <c r="D109" s="201"/>
      <c r="E109" s="194"/>
      <c r="F109" s="194"/>
      <c r="G109" s="194"/>
      <c r="H109" s="190"/>
      <c r="I109" s="53" t="s">
        <v>266</v>
      </c>
      <c r="J109" s="52">
        <v>2</v>
      </c>
      <c r="K109" s="51" t="s">
        <v>265</v>
      </c>
      <c r="L109" s="52">
        <v>3</v>
      </c>
      <c r="M109" s="197"/>
      <c r="N109" s="194"/>
      <c r="O109" s="191"/>
      <c r="P109" s="188"/>
      <c r="Q109" s="188"/>
    </row>
    <row r="110" spans="2:17" ht="29.1" customHeight="1">
      <c r="B110" s="189"/>
      <c r="C110" s="203"/>
      <c r="D110" s="201"/>
      <c r="E110" s="194"/>
      <c r="F110" s="194"/>
      <c r="G110" s="194"/>
      <c r="H110" s="190"/>
      <c r="I110" s="51" t="s">
        <v>267</v>
      </c>
      <c r="J110" s="52">
        <v>1</v>
      </c>
      <c r="K110" s="51" t="s">
        <v>265</v>
      </c>
      <c r="L110" s="52">
        <v>4</v>
      </c>
      <c r="M110" s="197"/>
      <c r="N110" s="194"/>
      <c r="O110" s="191"/>
      <c r="P110" s="188"/>
      <c r="Q110" s="188"/>
    </row>
    <row r="111" spans="2:17" ht="29.1" customHeight="1">
      <c r="B111" s="189"/>
      <c r="C111" s="203"/>
      <c r="D111" s="201"/>
      <c r="E111" s="194"/>
      <c r="F111" s="194"/>
      <c r="G111" s="194"/>
      <c r="H111" s="190"/>
      <c r="I111" s="51" t="s">
        <v>268</v>
      </c>
      <c r="J111" s="52">
        <v>4</v>
      </c>
      <c r="K111" s="51" t="s">
        <v>269</v>
      </c>
      <c r="L111" s="52">
        <v>4</v>
      </c>
      <c r="M111" s="197"/>
      <c r="N111" s="194"/>
      <c r="O111" s="191"/>
      <c r="P111" s="188"/>
      <c r="Q111" s="188"/>
    </row>
    <row r="112" spans="2:17" ht="29.1" customHeight="1">
      <c r="B112" s="189" t="s">
        <v>62</v>
      </c>
      <c r="C112" s="203" t="s">
        <v>65</v>
      </c>
      <c r="D112" s="201" t="s">
        <v>66</v>
      </c>
      <c r="E112" s="194">
        <v>2</v>
      </c>
      <c r="F112" s="194">
        <v>2</v>
      </c>
      <c r="G112" s="194">
        <v>4</v>
      </c>
      <c r="H112" s="190">
        <f>AVERAGE(E112,F112,G112)</f>
        <v>2.6666666666666665</v>
      </c>
      <c r="I112" s="51" t="s">
        <v>262</v>
      </c>
      <c r="J112" s="52">
        <v>3</v>
      </c>
      <c r="K112" s="51" t="s">
        <v>263</v>
      </c>
      <c r="L112" s="52">
        <v>1</v>
      </c>
      <c r="M112" s="197">
        <v>3</v>
      </c>
      <c r="N112" s="194">
        <v>2</v>
      </c>
      <c r="O112" s="190">
        <f>AVERAGE(H112,J112:J116,L112:L116,M112,N112)</f>
        <v>2.8205128205128203</v>
      </c>
      <c r="P112" s="188">
        <f>(AVERAGE(J112:J116))</f>
        <v>2.8</v>
      </c>
      <c r="Q112" s="188">
        <f>(AVERAGE(L112:L116))</f>
        <v>3</v>
      </c>
    </row>
    <row r="113" spans="2:17" ht="29.1" customHeight="1">
      <c r="B113" s="189"/>
      <c r="C113" s="203"/>
      <c r="D113" s="201"/>
      <c r="E113" s="194"/>
      <c r="F113" s="194"/>
      <c r="G113" s="194"/>
      <c r="H113" s="190"/>
      <c r="I113" s="51" t="s">
        <v>264</v>
      </c>
      <c r="J113" s="52">
        <v>4</v>
      </c>
      <c r="K113" s="51" t="s">
        <v>265</v>
      </c>
      <c r="L113" s="52">
        <v>3</v>
      </c>
      <c r="M113" s="197"/>
      <c r="N113" s="194"/>
      <c r="O113" s="191"/>
      <c r="P113" s="188"/>
      <c r="Q113" s="188"/>
    </row>
    <row r="114" spans="2:17" ht="29.1" customHeight="1">
      <c r="B114" s="189"/>
      <c r="C114" s="203"/>
      <c r="D114" s="201"/>
      <c r="E114" s="194"/>
      <c r="F114" s="194"/>
      <c r="G114" s="194"/>
      <c r="H114" s="190"/>
      <c r="I114" s="53" t="s">
        <v>266</v>
      </c>
      <c r="J114" s="52">
        <v>2</v>
      </c>
      <c r="K114" s="51" t="s">
        <v>265</v>
      </c>
      <c r="L114" s="52">
        <v>3</v>
      </c>
      <c r="M114" s="197"/>
      <c r="N114" s="194"/>
      <c r="O114" s="191"/>
      <c r="P114" s="188"/>
      <c r="Q114" s="188"/>
    </row>
    <row r="115" spans="2:17" ht="29.1" customHeight="1">
      <c r="B115" s="189"/>
      <c r="C115" s="203"/>
      <c r="D115" s="201"/>
      <c r="E115" s="194"/>
      <c r="F115" s="194"/>
      <c r="G115" s="194"/>
      <c r="H115" s="190"/>
      <c r="I115" s="51" t="s">
        <v>267</v>
      </c>
      <c r="J115" s="52">
        <v>1</v>
      </c>
      <c r="K115" s="51" t="s">
        <v>265</v>
      </c>
      <c r="L115" s="52">
        <v>4</v>
      </c>
      <c r="M115" s="197"/>
      <c r="N115" s="194"/>
      <c r="O115" s="191"/>
      <c r="P115" s="188"/>
      <c r="Q115" s="188"/>
    </row>
    <row r="116" spans="2:17" ht="29.1" customHeight="1">
      <c r="B116" s="189"/>
      <c r="C116" s="203"/>
      <c r="D116" s="201"/>
      <c r="E116" s="194"/>
      <c r="F116" s="194"/>
      <c r="G116" s="194"/>
      <c r="H116" s="190"/>
      <c r="I116" s="51" t="s">
        <v>268</v>
      </c>
      <c r="J116" s="52">
        <v>4</v>
      </c>
      <c r="K116" s="51" t="s">
        <v>269</v>
      </c>
      <c r="L116" s="52">
        <v>4</v>
      </c>
      <c r="M116" s="197"/>
      <c r="N116" s="194"/>
      <c r="O116" s="191"/>
      <c r="P116" s="188"/>
      <c r="Q116" s="188"/>
    </row>
    <row r="117" spans="2:17" ht="29.1" customHeight="1">
      <c r="B117" s="189" t="s">
        <v>62</v>
      </c>
      <c r="C117" s="203" t="s">
        <v>67</v>
      </c>
      <c r="D117" s="201" t="s">
        <v>68</v>
      </c>
      <c r="E117" s="194">
        <v>2</v>
      </c>
      <c r="F117" s="194">
        <v>2</v>
      </c>
      <c r="G117" s="194">
        <v>4</v>
      </c>
      <c r="H117" s="190">
        <f>AVERAGE(E117,F117,G117)</f>
        <v>2.6666666666666665</v>
      </c>
      <c r="I117" s="51" t="s">
        <v>262</v>
      </c>
      <c r="J117" s="52">
        <v>3</v>
      </c>
      <c r="K117" s="51" t="s">
        <v>263</v>
      </c>
      <c r="L117" s="52">
        <v>1</v>
      </c>
      <c r="M117" s="197">
        <v>3</v>
      </c>
      <c r="N117" s="194">
        <v>2</v>
      </c>
      <c r="O117" s="190">
        <f>AVERAGE(H117,J117:J121,L117:L121,M117,N117)</f>
        <v>2.8205128205128203</v>
      </c>
      <c r="P117" s="188">
        <f>(AVERAGE(J117:J121))</f>
        <v>2.8</v>
      </c>
      <c r="Q117" s="188">
        <f>(AVERAGE(L117:L121))</f>
        <v>3</v>
      </c>
    </row>
    <row r="118" spans="2:17" ht="29.1" customHeight="1">
      <c r="B118" s="189"/>
      <c r="C118" s="203"/>
      <c r="D118" s="201"/>
      <c r="E118" s="194"/>
      <c r="F118" s="194"/>
      <c r="G118" s="194"/>
      <c r="H118" s="190"/>
      <c r="I118" s="51" t="s">
        <v>264</v>
      </c>
      <c r="J118" s="52">
        <v>4</v>
      </c>
      <c r="K118" s="51" t="s">
        <v>265</v>
      </c>
      <c r="L118" s="52">
        <v>3</v>
      </c>
      <c r="M118" s="197"/>
      <c r="N118" s="194"/>
      <c r="O118" s="191"/>
      <c r="P118" s="188"/>
      <c r="Q118" s="188"/>
    </row>
    <row r="119" spans="2:17" ht="29.1" customHeight="1">
      <c r="B119" s="189"/>
      <c r="C119" s="203"/>
      <c r="D119" s="201"/>
      <c r="E119" s="194"/>
      <c r="F119" s="194"/>
      <c r="G119" s="194"/>
      <c r="H119" s="190"/>
      <c r="I119" s="53" t="s">
        <v>266</v>
      </c>
      <c r="J119" s="52">
        <v>2</v>
      </c>
      <c r="K119" s="51" t="s">
        <v>265</v>
      </c>
      <c r="L119" s="52">
        <v>3</v>
      </c>
      <c r="M119" s="197"/>
      <c r="N119" s="194"/>
      <c r="O119" s="191"/>
      <c r="P119" s="188"/>
      <c r="Q119" s="188"/>
    </row>
    <row r="120" spans="2:17" ht="29.1" customHeight="1">
      <c r="B120" s="189"/>
      <c r="C120" s="203"/>
      <c r="D120" s="201"/>
      <c r="E120" s="194"/>
      <c r="F120" s="194"/>
      <c r="G120" s="194"/>
      <c r="H120" s="190"/>
      <c r="I120" s="51" t="s">
        <v>267</v>
      </c>
      <c r="J120" s="52">
        <v>1</v>
      </c>
      <c r="K120" s="51" t="s">
        <v>265</v>
      </c>
      <c r="L120" s="52">
        <v>4</v>
      </c>
      <c r="M120" s="197"/>
      <c r="N120" s="194"/>
      <c r="O120" s="191"/>
      <c r="P120" s="188"/>
      <c r="Q120" s="188"/>
    </row>
    <row r="121" spans="2:17" ht="29.1" customHeight="1">
      <c r="B121" s="189"/>
      <c r="C121" s="203"/>
      <c r="D121" s="201"/>
      <c r="E121" s="194"/>
      <c r="F121" s="194"/>
      <c r="G121" s="194"/>
      <c r="H121" s="190"/>
      <c r="I121" s="51" t="s">
        <v>268</v>
      </c>
      <c r="J121" s="52">
        <v>4</v>
      </c>
      <c r="K121" s="51" t="s">
        <v>269</v>
      </c>
      <c r="L121" s="52">
        <v>4</v>
      </c>
      <c r="M121" s="197"/>
      <c r="N121" s="194"/>
      <c r="O121" s="191"/>
      <c r="P121" s="188"/>
      <c r="Q121" s="188"/>
    </row>
    <row r="122" spans="2:17" ht="29.1" customHeight="1">
      <c r="B122" s="189" t="s">
        <v>69</v>
      </c>
      <c r="C122" s="203" t="s">
        <v>70</v>
      </c>
      <c r="D122" s="201" t="s">
        <v>270</v>
      </c>
      <c r="E122" s="194">
        <v>2</v>
      </c>
      <c r="F122" s="194">
        <v>2</v>
      </c>
      <c r="G122" s="194">
        <v>4</v>
      </c>
      <c r="H122" s="190">
        <f>AVERAGE(E122,F122,G122)</f>
        <v>2.6666666666666665</v>
      </c>
      <c r="I122" s="51" t="s">
        <v>262</v>
      </c>
      <c r="J122" s="52">
        <v>3</v>
      </c>
      <c r="K122" s="51" t="s">
        <v>263</v>
      </c>
      <c r="L122" s="52">
        <v>1</v>
      </c>
      <c r="M122" s="197">
        <v>2</v>
      </c>
      <c r="N122" s="194">
        <v>2</v>
      </c>
      <c r="O122" s="190">
        <f>AVERAGE(H122,J122:J126,L122:L126,M122,N122)</f>
        <v>2.7435897435897436</v>
      </c>
      <c r="P122" s="188">
        <f>(AVERAGE(J122:J126))</f>
        <v>2.8</v>
      </c>
      <c r="Q122" s="188">
        <f>(AVERAGE(L122:L126))</f>
        <v>3</v>
      </c>
    </row>
    <row r="123" spans="2:17" ht="29.1" customHeight="1">
      <c r="B123" s="189"/>
      <c r="C123" s="203"/>
      <c r="D123" s="201"/>
      <c r="E123" s="194"/>
      <c r="F123" s="194"/>
      <c r="G123" s="194"/>
      <c r="H123" s="190"/>
      <c r="I123" s="51" t="s">
        <v>264</v>
      </c>
      <c r="J123" s="52">
        <v>4</v>
      </c>
      <c r="K123" s="51" t="s">
        <v>265</v>
      </c>
      <c r="L123" s="52">
        <v>3</v>
      </c>
      <c r="M123" s="197"/>
      <c r="N123" s="194"/>
      <c r="O123" s="191"/>
      <c r="P123" s="188"/>
      <c r="Q123" s="188"/>
    </row>
    <row r="124" spans="2:17" ht="29.1" customHeight="1">
      <c r="B124" s="189"/>
      <c r="C124" s="203"/>
      <c r="D124" s="201"/>
      <c r="E124" s="194"/>
      <c r="F124" s="194"/>
      <c r="G124" s="194"/>
      <c r="H124" s="190"/>
      <c r="I124" s="53" t="s">
        <v>266</v>
      </c>
      <c r="J124" s="52">
        <v>2</v>
      </c>
      <c r="K124" s="51" t="s">
        <v>265</v>
      </c>
      <c r="L124" s="52">
        <v>3</v>
      </c>
      <c r="M124" s="197"/>
      <c r="N124" s="194"/>
      <c r="O124" s="191"/>
      <c r="P124" s="188"/>
      <c r="Q124" s="188"/>
    </row>
    <row r="125" spans="2:17" ht="29.1" customHeight="1">
      <c r="B125" s="189"/>
      <c r="C125" s="203"/>
      <c r="D125" s="201"/>
      <c r="E125" s="194"/>
      <c r="F125" s="194"/>
      <c r="G125" s="194"/>
      <c r="H125" s="190"/>
      <c r="I125" s="51" t="s">
        <v>267</v>
      </c>
      <c r="J125" s="52">
        <v>1</v>
      </c>
      <c r="K125" s="51" t="s">
        <v>265</v>
      </c>
      <c r="L125" s="52">
        <v>4</v>
      </c>
      <c r="M125" s="197"/>
      <c r="N125" s="194"/>
      <c r="O125" s="191"/>
      <c r="P125" s="188"/>
      <c r="Q125" s="188"/>
    </row>
    <row r="126" spans="2:17" ht="29.1" customHeight="1">
      <c r="B126" s="189"/>
      <c r="C126" s="203"/>
      <c r="D126" s="201"/>
      <c r="E126" s="194"/>
      <c r="F126" s="194"/>
      <c r="G126" s="194"/>
      <c r="H126" s="190"/>
      <c r="I126" s="51" t="s">
        <v>268</v>
      </c>
      <c r="J126" s="52">
        <v>4</v>
      </c>
      <c r="K126" s="51" t="s">
        <v>269</v>
      </c>
      <c r="L126" s="52">
        <v>4</v>
      </c>
      <c r="M126" s="197"/>
      <c r="N126" s="194"/>
      <c r="O126" s="191"/>
      <c r="P126" s="188"/>
      <c r="Q126" s="188"/>
    </row>
    <row r="127" spans="2:17" ht="29.1" customHeight="1">
      <c r="B127" s="189" t="s">
        <v>69</v>
      </c>
      <c r="C127" s="203" t="s">
        <v>65</v>
      </c>
      <c r="D127" s="201" t="s">
        <v>71</v>
      </c>
      <c r="E127" s="194">
        <v>2</v>
      </c>
      <c r="F127" s="194">
        <v>2</v>
      </c>
      <c r="G127" s="194">
        <v>4</v>
      </c>
      <c r="H127" s="190">
        <f>AVERAGE(E127,F127,G127)</f>
        <v>2.6666666666666665</v>
      </c>
      <c r="I127" s="51" t="s">
        <v>262</v>
      </c>
      <c r="J127" s="52">
        <v>3</v>
      </c>
      <c r="K127" s="51" t="s">
        <v>263</v>
      </c>
      <c r="L127" s="52">
        <v>1</v>
      </c>
      <c r="M127" s="197">
        <v>2</v>
      </c>
      <c r="N127" s="194">
        <v>2</v>
      </c>
      <c r="O127" s="190">
        <f>AVERAGE(H127,J127:J131,L127:L131,M127,N127)</f>
        <v>2.7435897435897436</v>
      </c>
      <c r="P127" s="188">
        <f>(AVERAGE(J127:J131))</f>
        <v>2.8</v>
      </c>
      <c r="Q127" s="188">
        <f>(AVERAGE(L127:L131))</f>
        <v>3</v>
      </c>
    </row>
    <row r="128" spans="2:17" ht="29.1" customHeight="1">
      <c r="B128" s="189"/>
      <c r="C128" s="203"/>
      <c r="D128" s="201"/>
      <c r="E128" s="194"/>
      <c r="F128" s="194"/>
      <c r="G128" s="194"/>
      <c r="H128" s="190"/>
      <c r="I128" s="51" t="s">
        <v>264</v>
      </c>
      <c r="J128" s="52">
        <v>4</v>
      </c>
      <c r="K128" s="51" t="s">
        <v>265</v>
      </c>
      <c r="L128" s="52">
        <v>3</v>
      </c>
      <c r="M128" s="197"/>
      <c r="N128" s="194"/>
      <c r="O128" s="191"/>
      <c r="P128" s="188"/>
      <c r="Q128" s="188"/>
    </row>
    <row r="129" spans="2:17" ht="29.1" customHeight="1">
      <c r="B129" s="189"/>
      <c r="C129" s="203"/>
      <c r="D129" s="201"/>
      <c r="E129" s="194"/>
      <c r="F129" s="194"/>
      <c r="G129" s="194"/>
      <c r="H129" s="190"/>
      <c r="I129" s="53" t="s">
        <v>266</v>
      </c>
      <c r="J129" s="52">
        <v>2</v>
      </c>
      <c r="K129" s="51" t="s">
        <v>265</v>
      </c>
      <c r="L129" s="52">
        <v>3</v>
      </c>
      <c r="M129" s="197"/>
      <c r="N129" s="194"/>
      <c r="O129" s="191"/>
      <c r="P129" s="188"/>
      <c r="Q129" s="188"/>
    </row>
    <row r="130" spans="2:17" ht="29.1" customHeight="1">
      <c r="B130" s="189"/>
      <c r="C130" s="203"/>
      <c r="D130" s="201"/>
      <c r="E130" s="194"/>
      <c r="F130" s="194"/>
      <c r="G130" s="194"/>
      <c r="H130" s="190"/>
      <c r="I130" s="51" t="s">
        <v>267</v>
      </c>
      <c r="J130" s="52">
        <v>1</v>
      </c>
      <c r="K130" s="51" t="s">
        <v>265</v>
      </c>
      <c r="L130" s="52">
        <v>4</v>
      </c>
      <c r="M130" s="197"/>
      <c r="N130" s="194"/>
      <c r="O130" s="191"/>
      <c r="P130" s="188"/>
      <c r="Q130" s="188"/>
    </row>
    <row r="131" spans="2:17" ht="29.1" customHeight="1">
      <c r="B131" s="189"/>
      <c r="C131" s="203"/>
      <c r="D131" s="201"/>
      <c r="E131" s="194"/>
      <c r="F131" s="194"/>
      <c r="G131" s="194"/>
      <c r="H131" s="190"/>
      <c r="I131" s="51" t="s">
        <v>268</v>
      </c>
      <c r="J131" s="52">
        <v>4</v>
      </c>
      <c r="K131" s="51" t="s">
        <v>269</v>
      </c>
      <c r="L131" s="52">
        <v>4</v>
      </c>
      <c r="M131" s="197"/>
      <c r="N131" s="194"/>
      <c r="O131" s="191"/>
      <c r="P131" s="188"/>
      <c r="Q131" s="188"/>
    </row>
    <row r="132" spans="2:17" ht="29.1" customHeight="1">
      <c r="B132" s="189" t="s">
        <v>69</v>
      </c>
      <c r="C132" s="203" t="s">
        <v>72</v>
      </c>
      <c r="D132" s="201" t="s">
        <v>270</v>
      </c>
      <c r="E132" s="194">
        <v>2</v>
      </c>
      <c r="F132" s="194">
        <v>2</v>
      </c>
      <c r="G132" s="194">
        <v>4</v>
      </c>
      <c r="H132" s="190">
        <f>AVERAGE(E132,F132,G132)</f>
        <v>2.6666666666666665</v>
      </c>
      <c r="I132" s="51" t="s">
        <v>262</v>
      </c>
      <c r="J132" s="52">
        <v>3</v>
      </c>
      <c r="K132" s="51" t="s">
        <v>263</v>
      </c>
      <c r="L132" s="52">
        <v>1</v>
      </c>
      <c r="M132" s="197">
        <v>2</v>
      </c>
      <c r="N132" s="194">
        <v>2</v>
      </c>
      <c r="O132" s="190">
        <f>AVERAGE(H132,J132:J136,L132:L136,M132,N132)</f>
        <v>2.7435897435897436</v>
      </c>
      <c r="P132" s="188">
        <f>(AVERAGE(J132:J136))</f>
        <v>2.8</v>
      </c>
      <c r="Q132" s="188">
        <f>(AVERAGE(L132:L136))</f>
        <v>3</v>
      </c>
    </row>
    <row r="133" spans="2:17" ht="29.1" customHeight="1">
      <c r="B133" s="189"/>
      <c r="C133" s="203"/>
      <c r="D133" s="201"/>
      <c r="E133" s="194"/>
      <c r="F133" s="194"/>
      <c r="G133" s="194"/>
      <c r="H133" s="190"/>
      <c r="I133" s="51" t="s">
        <v>264</v>
      </c>
      <c r="J133" s="52">
        <v>4</v>
      </c>
      <c r="K133" s="51" t="s">
        <v>265</v>
      </c>
      <c r="L133" s="52">
        <v>3</v>
      </c>
      <c r="M133" s="197"/>
      <c r="N133" s="194"/>
      <c r="O133" s="191"/>
      <c r="P133" s="188"/>
      <c r="Q133" s="188"/>
    </row>
    <row r="134" spans="2:17" ht="29.1" customHeight="1">
      <c r="B134" s="189"/>
      <c r="C134" s="203"/>
      <c r="D134" s="201"/>
      <c r="E134" s="194"/>
      <c r="F134" s="194"/>
      <c r="G134" s="194"/>
      <c r="H134" s="190"/>
      <c r="I134" s="53" t="s">
        <v>266</v>
      </c>
      <c r="J134" s="52">
        <v>2</v>
      </c>
      <c r="K134" s="51" t="s">
        <v>265</v>
      </c>
      <c r="L134" s="52">
        <v>3</v>
      </c>
      <c r="M134" s="197"/>
      <c r="N134" s="194"/>
      <c r="O134" s="191"/>
      <c r="P134" s="188"/>
      <c r="Q134" s="188"/>
    </row>
    <row r="135" spans="2:17" ht="29.1" customHeight="1">
      <c r="B135" s="189"/>
      <c r="C135" s="203"/>
      <c r="D135" s="201"/>
      <c r="E135" s="194"/>
      <c r="F135" s="194"/>
      <c r="G135" s="194"/>
      <c r="H135" s="190"/>
      <c r="I135" s="51" t="s">
        <v>267</v>
      </c>
      <c r="J135" s="52">
        <v>1</v>
      </c>
      <c r="K135" s="51" t="s">
        <v>265</v>
      </c>
      <c r="L135" s="52">
        <v>4</v>
      </c>
      <c r="M135" s="197"/>
      <c r="N135" s="194"/>
      <c r="O135" s="191"/>
      <c r="P135" s="188"/>
      <c r="Q135" s="188"/>
    </row>
    <row r="136" spans="2:17" ht="29.1" customHeight="1">
      <c r="B136" s="189"/>
      <c r="C136" s="203"/>
      <c r="D136" s="201"/>
      <c r="E136" s="194"/>
      <c r="F136" s="194"/>
      <c r="G136" s="194"/>
      <c r="H136" s="190"/>
      <c r="I136" s="51" t="s">
        <v>268</v>
      </c>
      <c r="J136" s="52">
        <v>4</v>
      </c>
      <c r="K136" s="51" t="s">
        <v>269</v>
      </c>
      <c r="L136" s="52">
        <v>4</v>
      </c>
      <c r="M136" s="197"/>
      <c r="N136" s="194"/>
      <c r="O136" s="191"/>
      <c r="P136" s="188"/>
      <c r="Q136" s="188"/>
    </row>
    <row r="137" spans="2:17" ht="29.1" customHeight="1">
      <c r="B137" s="189" t="s">
        <v>73</v>
      </c>
      <c r="C137" s="203" t="s">
        <v>23</v>
      </c>
      <c r="D137" s="201" t="s">
        <v>74</v>
      </c>
      <c r="E137" s="194">
        <v>2</v>
      </c>
      <c r="F137" s="194">
        <v>2</v>
      </c>
      <c r="G137" s="194">
        <v>3</v>
      </c>
      <c r="H137" s="190">
        <f>AVERAGE(E137,F137,G137)</f>
        <v>2.3333333333333335</v>
      </c>
      <c r="I137" s="51" t="s">
        <v>262</v>
      </c>
      <c r="J137" s="52">
        <v>3</v>
      </c>
      <c r="K137" s="51" t="s">
        <v>263</v>
      </c>
      <c r="L137" s="52">
        <v>1</v>
      </c>
      <c r="M137" s="197">
        <v>4</v>
      </c>
      <c r="N137" s="194">
        <v>2</v>
      </c>
      <c r="O137" s="190">
        <f>AVERAGE(H137,J137:J141,L137:L141,M137,N137)</f>
        <v>2.8717948717948718</v>
      </c>
      <c r="P137" s="188">
        <f>(AVERAGE(J137:J141))</f>
        <v>2.8</v>
      </c>
      <c r="Q137" s="188">
        <f>(AVERAGE(L137:L141))</f>
        <v>3</v>
      </c>
    </row>
    <row r="138" spans="2:17" ht="29.1" customHeight="1">
      <c r="B138" s="189"/>
      <c r="C138" s="203"/>
      <c r="D138" s="201"/>
      <c r="E138" s="194"/>
      <c r="F138" s="194"/>
      <c r="G138" s="194"/>
      <c r="H138" s="190"/>
      <c r="I138" s="51" t="s">
        <v>264</v>
      </c>
      <c r="J138" s="52">
        <v>4</v>
      </c>
      <c r="K138" s="51" t="s">
        <v>265</v>
      </c>
      <c r="L138" s="52">
        <v>3</v>
      </c>
      <c r="M138" s="197"/>
      <c r="N138" s="194"/>
      <c r="O138" s="191"/>
      <c r="P138" s="188"/>
      <c r="Q138" s="188"/>
    </row>
    <row r="139" spans="2:17" ht="29.1" customHeight="1">
      <c r="B139" s="189"/>
      <c r="C139" s="203"/>
      <c r="D139" s="201"/>
      <c r="E139" s="194"/>
      <c r="F139" s="194"/>
      <c r="G139" s="194"/>
      <c r="H139" s="190"/>
      <c r="I139" s="53" t="s">
        <v>266</v>
      </c>
      <c r="J139" s="52">
        <v>2</v>
      </c>
      <c r="K139" s="51" t="s">
        <v>265</v>
      </c>
      <c r="L139" s="52">
        <v>3</v>
      </c>
      <c r="M139" s="197"/>
      <c r="N139" s="194"/>
      <c r="O139" s="191"/>
      <c r="P139" s="188"/>
      <c r="Q139" s="188"/>
    </row>
    <row r="140" spans="2:17" ht="29.1" customHeight="1">
      <c r="B140" s="189"/>
      <c r="C140" s="203"/>
      <c r="D140" s="201"/>
      <c r="E140" s="194"/>
      <c r="F140" s="194"/>
      <c r="G140" s="194"/>
      <c r="H140" s="190"/>
      <c r="I140" s="51" t="s">
        <v>267</v>
      </c>
      <c r="J140" s="52">
        <v>1</v>
      </c>
      <c r="K140" s="51" t="s">
        <v>265</v>
      </c>
      <c r="L140" s="52">
        <v>4</v>
      </c>
      <c r="M140" s="197"/>
      <c r="N140" s="194"/>
      <c r="O140" s="191"/>
      <c r="P140" s="188"/>
      <c r="Q140" s="188"/>
    </row>
    <row r="141" spans="2:17" ht="29.1" customHeight="1">
      <c r="B141" s="189"/>
      <c r="C141" s="203"/>
      <c r="D141" s="201"/>
      <c r="E141" s="194"/>
      <c r="F141" s="194"/>
      <c r="G141" s="194"/>
      <c r="H141" s="190"/>
      <c r="I141" s="51" t="s">
        <v>268</v>
      </c>
      <c r="J141" s="52">
        <v>4</v>
      </c>
      <c r="K141" s="51" t="s">
        <v>269</v>
      </c>
      <c r="L141" s="52">
        <v>4</v>
      </c>
      <c r="M141" s="197"/>
      <c r="N141" s="194"/>
      <c r="O141" s="191"/>
      <c r="P141" s="188"/>
      <c r="Q141" s="188"/>
    </row>
    <row r="142" spans="2:17" ht="29.1" customHeight="1">
      <c r="B142" s="189" t="s">
        <v>73</v>
      </c>
      <c r="C142" s="203" t="s">
        <v>44</v>
      </c>
      <c r="D142" s="201" t="s">
        <v>45</v>
      </c>
      <c r="E142" s="194">
        <v>2</v>
      </c>
      <c r="F142" s="194">
        <v>2</v>
      </c>
      <c r="G142" s="194">
        <v>4</v>
      </c>
      <c r="H142" s="190">
        <f>AVERAGE(E142,F142,G142)</f>
        <v>2.6666666666666665</v>
      </c>
      <c r="I142" s="51" t="s">
        <v>262</v>
      </c>
      <c r="J142" s="52">
        <v>3</v>
      </c>
      <c r="K142" s="51" t="s">
        <v>263</v>
      </c>
      <c r="L142" s="52">
        <v>1</v>
      </c>
      <c r="M142" s="197">
        <v>2</v>
      </c>
      <c r="N142" s="194">
        <v>2</v>
      </c>
      <c r="O142" s="190">
        <f>AVERAGE(H142,J142:J146,L142:L146,M142,N142)</f>
        <v>2.7435897435897436</v>
      </c>
      <c r="P142" s="188">
        <f>(AVERAGE(J142:J146))</f>
        <v>2.8</v>
      </c>
      <c r="Q142" s="188">
        <f>(AVERAGE(L142:L146))</f>
        <v>3</v>
      </c>
    </row>
    <row r="143" spans="2:17" ht="29.1" customHeight="1">
      <c r="B143" s="189"/>
      <c r="C143" s="203"/>
      <c r="D143" s="201"/>
      <c r="E143" s="194"/>
      <c r="F143" s="194"/>
      <c r="G143" s="194"/>
      <c r="H143" s="190"/>
      <c r="I143" s="51" t="s">
        <v>264</v>
      </c>
      <c r="J143" s="52">
        <v>4</v>
      </c>
      <c r="K143" s="51" t="s">
        <v>265</v>
      </c>
      <c r="L143" s="52">
        <v>3</v>
      </c>
      <c r="M143" s="197"/>
      <c r="N143" s="194"/>
      <c r="O143" s="191"/>
      <c r="P143" s="188"/>
      <c r="Q143" s="188"/>
    </row>
    <row r="144" spans="2:17" ht="29.1" customHeight="1">
      <c r="B144" s="189"/>
      <c r="C144" s="203"/>
      <c r="D144" s="201"/>
      <c r="E144" s="194"/>
      <c r="F144" s="194"/>
      <c r="G144" s="194"/>
      <c r="H144" s="190"/>
      <c r="I144" s="53" t="s">
        <v>266</v>
      </c>
      <c r="J144" s="52">
        <v>2</v>
      </c>
      <c r="K144" s="51" t="s">
        <v>265</v>
      </c>
      <c r="L144" s="52">
        <v>3</v>
      </c>
      <c r="M144" s="197"/>
      <c r="N144" s="194"/>
      <c r="O144" s="191"/>
      <c r="P144" s="188"/>
      <c r="Q144" s="188"/>
    </row>
    <row r="145" spans="2:17" ht="29.1" customHeight="1">
      <c r="B145" s="189"/>
      <c r="C145" s="203"/>
      <c r="D145" s="201"/>
      <c r="E145" s="194"/>
      <c r="F145" s="194"/>
      <c r="G145" s="194"/>
      <c r="H145" s="190"/>
      <c r="I145" s="51" t="s">
        <v>267</v>
      </c>
      <c r="J145" s="52">
        <v>1</v>
      </c>
      <c r="K145" s="51" t="s">
        <v>265</v>
      </c>
      <c r="L145" s="52">
        <v>4</v>
      </c>
      <c r="M145" s="197"/>
      <c r="N145" s="194"/>
      <c r="O145" s="191"/>
      <c r="P145" s="188"/>
      <c r="Q145" s="188"/>
    </row>
    <row r="146" spans="2:17" ht="29.1" customHeight="1">
      <c r="B146" s="189"/>
      <c r="C146" s="203"/>
      <c r="D146" s="201"/>
      <c r="E146" s="194"/>
      <c r="F146" s="194"/>
      <c r="G146" s="194"/>
      <c r="H146" s="190"/>
      <c r="I146" s="51" t="s">
        <v>268</v>
      </c>
      <c r="J146" s="52">
        <v>4</v>
      </c>
      <c r="K146" s="51" t="s">
        <v>269</v>
      </c>
      <c r="L146" s="52">
        <v>4</v>
      </c>
      <c r="M146" s="197"/>
      <c r="N146" s="194"/>
      <c r="O146" s="191"/>
      <c r="P146" s="188"/>
      <c r="Q146" s="188"/>
    </row>
    <row r="147" spans="2:17" ht="29.1" customHeight="1">
      <c r="B147" s="189" t="s">
        <v>73</v>
      </c>
      <c r="C147" s="203" t="s">
        <v>44</v>
      </c>
      <c r="D147" s="201" t="s">
        <v>53</v>
      </c>
      <c r="E147" s="194">
        <v>2</v>
      </c>
      <c r="F147" s="194">
        <v>2</v>
      </c>
      <c r="G147" s="194">
        <v>4</v>
      </c>
      <c r="H147" s="190">
        <f>AVERAGE(E147,F147,G147)</f>
        <v>2.6666666666666665</v>
      </c>
      <c r="I147" s="51" t="s">
        <v>262</v>
      </c>
      <c r="J147" s="52">
        <v>3</v>
      </c>
      <c r="K147" s="51" t="s">
        <v>263</v>
      </c>
      <c r="L147" s="52">
        <v>1</v>
      </c>
      <c r="M147" s="197">
        <v>2</v>
      </c>
      <c r="N147" s="194">
        <v>2</v>
      </c>
      <c r="O147" s="190">
        <f>AVERAGE(H147,J147:J151,L147:L151,M147,N147)</f>
        <v>2.7435897435897436</v>
      </c>
      <c r="P147" s="188">
        <f>(AVERAGE(J147:J151))</f>
        <v>2.8</v>
      </c>
      <c r="Q147" s="188">
        <f>(AVERAGE(L147:L151))</f>
        <v>3</v>
      </c>
    </row>
    <row r="148" spans="2:17" ht="29.1" customHeight="1">
      <c r="B148" s="189"/>
      <c r="C148" s="203"/>
      <c r="D148" s="201"/>
      <c r="E148" s="194"/>
      <c r="F148" s="194"/>
      <c r="G148" s="194"/>
      <c r="H148" s="190"/>
      <c r="I148" s="51" t="s">
        <v>264</v>
      </c>
      <c r="J148" s="52">
        <v>4</v>
      </c>
      <c r="K148" s="51" t="s">
        <v>265</v>
      </c>
      <c r="L148" s="52">
        <v>3</v>
      </c>
      <c r="M148" s="197"/>
      <c r="N148" s="194"/>
      <c r="O148" s="191"/>
      <c r="P148" s="188"/>
      <c r="Q148" s="188"/>
    </row>
    <row r="149" spans="2:17" ht="29.1" customHeight="1">
      <c r="B149" s="189"/>
      <c r="C149" s="203"/>
      <c r="D149" s="201"/>
      <c r="E149" s="194"/>
      <c r="F149" s="194"/>
      <c r="G149" s="194"/>
      <c r="H149" s="190"/>
      <c r="I149" s="53" t="s">
        <v>266</v>
      </c>
      <c r="J149" s="52">
        <v>2</v>
      </c>
      <c r="K149" s="51" t="s">
        <v>265</v>
      </c>
      <c r="L149" s="52">
        <v>3</v>
      </c>
      <c r="M149" s="197"/>
      <c r="N149" s="194"/>
      <c r="O149" s="191"/>
      <c r="P149" s="188"/>
      <c r="Q149" s="188"/>
    </row>
    <row r="150" spans="2:17" ht="29.1" customHeight="1">
      <c r="B150" s="189"/>
      <c r="C150" s="203"/>
      <c r="D150" s="201"/>
      <c r="E150" s="194"/>
      <c r="F150" s="194"/>
      <c r="G150" s="194"/>
      <c r="H150" s="190"/>
      <c r="I150" s="51" t="s">
        <v>267</v>
      </c>
      <c r="J150" s="52">
        <v>1</v>
      </c>
      <c r="K150" s="51" t="s">
        <v>265</v>
      </c>
      <c r="L150" s="52">
        <v>4</v>
      </c>
      <c r="M150" s="197"/>
      <c r="N150" s="194"/>
      <c r="O150" s="191"/>
      <c r="P150" s="188"/>
      <c r="Q150" s="188"/>
    </row>
    <row r="151" spans="2:17" ht="29.1" customHeight="1">
      <c r="B151" s="189"/>
      <c r="C151" s="203"/>
      <c r="D151" s="201"/>
      <c r="E151" s="194"/>
      <c r="F151" s="194"/>
      <c r="G151" s="194"/>
      <c r="H151" s="190"/>
      <c r="I151" s="51" t="s">
        <v>268</v>
      </c>
      <c r="J151" s="52">
        <v>4</v>
      </c>
      <c r="K151" s="51" t="s">
        <v>269</v>
      </c>
      <c r="L151" s="52">
        <v>4</v>
      </c>
      <c r="M151" s="197"/>
      <c r="N151" s="194"/>
      <c r="O151" s="191"/>
      <c r="P151" s="188"/>
      <c r="Q151" s="188"/>
    </row>
    <row r="152" spans="2:17" ht="29.1" customHeight="1">
      <c r="B152" s="189" t="s">
        <v>73</v>
      </c>
      <c r="C152" s="203" t="s">
        <v>44</v>
      </c>
      <c r="D152" s="201" t="s">
        <v>75</v>
      </c>
      <c r="E152" s="194">
        <v>2</v>
      </c>
      <c r="F152" s="194">
        <v>2</v>
      </c>
      <c r="G152" s="194">
        <v>4</v>
      </c>
      <c r="H152" s="190">
        <f>AVERAGE(E152,F152,G152)</f>
        <v>2.6666666666666665</v>
      </c>
      <c r="I152" s="51" t="s">
        <v>262</v>
      </c>
      <c r="J152" s="52">
        <v>3</v>
      </c>
      <c r="K152" s="51" t="s">
        <v>263</v>
      </c>
      <c r="L152" s="52">
        <v>1</v>
      </c>
      <c r="M152" s="197">
        <v>2</v>
      </c>
      <c r="N152" s="194">
        <v>2</v>
      </c>
      <c r="O152" s="190">
        <f>AVERAGE(H152,J152:J156,L152:L156,M152,N152)</f>
        <v>2.7435897435897436</v>
      </c>
      <c r="P152" s="188">
        <f>(AVERAGE(J152:J156))</f>
        <v>2.8</v>
      </c>
      <c r="Q152" s="188">
        <f>(AVERAGE(L152:L156))</f>
        <v>3</v>
      </c>
    </row>
    <row r="153" spans="2:17" ht="29.1" customHeight="1">
      <c r="B153" s="189"/>
      <c r="C153" s="203"/>
      <c r="D153" s="201"/>
      <c r="E153" s="194"/>
      <c r="F153" s="194"/>
      <c r="G153" s="194"/>
      <c r="H153" s="190"/>
      <c r="I153" s="51" t="s">
        <v>264</v>
      </c>
      <c r="J153" s="52">
        <v>4</v>
      </c>
      <c r="K153" s="51" t="s">
        <v>265</v>
      </c>
      <c r="L153" s="52">
        <v>3</v>
      </c>
      <c r="M153" s="197"/>
      <c r="N153" s="194"/>
      <c r="O153" s="191"/>
      <c r="P153" s="188"/>
      <c r="Q153" s="188"/>
    </row>
    <row r="154" spans="2:17" ht="29.1" customHeight="1">
      <c r="B154" s="189"/>
      <c r="C154" s="203"/>
      <c r="D154" s="201"/>
      <c r="E154" s="194"/>
      <c r="F154" s="194"/>
      <c r="G154" s="194"/>
      <c r="H154" s="190"/>
      <c r="I154" s="53" t="s">
        <v>266</v>
      </c>
      <c r="J154" s="52">
        <v>2</v>
      </c>
      <c r="K154" s="51" t="s">
        <v>265</v>
      </c>
      <c r="L154" s="52">
        <v>3</v>
      </c>
      <c r="M154" s="197"/>
      <c r="N154" s="194"/>
      <c r="O154" s="191"/>
      <c r="P154" s="188"/>
      <c r="Q154" s="188"/>
    </row>
    <row r="155" spans="2:17" ht="29.1" customHeight="1">
      <c r="B155" s="189"/>
      <c r="C155" s="203"/>
      <c r="D155" s="201"/>
      <c r="E155" s="194"/>
      <c r="F155" s="194"/>
      <c r="G155" s="194"/>
      <c r="H155" s="190"/>
      <c r="I155" s="51" t="s">
        <v>267</v>
      </c>
      <c r="J155" s="52">
        <v>1</v>
      </c>
      <c r="K155" s="51" t="s">
        <v>265</v>
      </c>
      <c r="L155" s="52">
        <v>4</v>
      </c>
      <c r="M155" s="197"/>
      <c r="N155" s="194"/>
      <c r="O155" s="191"/>
      <c r="P155" s="188"/>
      <c r="Q155" s="188"/>
    </row>
    <row r="156" spans="2:17" ht="29.1" customHeight="1">
      <c r="B156" s="189"/>
      <c r="C156" s="203"/>
      <c r="D156" s="201"/>
      <c r="E156" s="194"/>
      <c r="F156" s="194"/>
      <c r="G156" s="194"/>
      <c r="H156" s="190"/>
      <c r="I156" s="51" t="s">
        <v>268</v>
      </c>
      <c r="J156" s="52">
        <v>4</v>
      </c>
      <c r="K156" s="51" t="s">
        <v>269</v>
      </c>
      <c r="L156" s="52">
        <v>4</v>
      </c>
      <c r="M156" s="197"/>
      <c r="N156" s="194"/>
      <c r="O156" s="191"/>
      <c r="P156" s="188"/>
      <c r="Q156" s="188"/>
    </row>
    <row r="157" spans="2:17" ht="29.1" customHeight="1">
      <c r="B157" s="189" t="s">
        <v>73</v>
      </c>
      <c r="C157" s="203" t="s">
        <v>44</v>
      </c>
      <c r="D157" s="201" t="s">
        <v>54</v>
      </c>
      <c r="E157" s="194">
        <v>2</v>
      </c>
      <c r="F157" s="194">
        <v>2</v>
      </c>
      <c r="G157" s="194">
        <v>4</v>
      </c>
      <c r="H157" s="190">
        <f>AVERAGE(E157,F157,G157)</f>
        <v>2.6666666666666665</v>
      </c>
      <c r="I157" s="51" t="s">
        <v>262</v>
      </c>
      <c r="J157" s="52">
        <v>3</v>
      </c>
      <c r="K157" s="51" t="s">
        <v>263</v>
      </c>
      <c r="L157" s="52">
        <v>1</v>
      </c>
      <c r="M157" s="197">
        <v>2</v>
      </c>
      <c r="N157" s="194">
        <v>2</v>
      </c>
      <c r="O157" s="190">
        <f>AVERAGE(H157,J157:J161,L157:L161,M157,N157)</f>
        <v>2.7435897435897436</v>
      </c>
      <c r="P157" s="188">
        <f>(AVERAGE(J157:J161))</f>
        <v>2.8</v>
      </c>
      <c r="Q157" s="188">
        <f>(AVERAGE(L157:L161))</f>
        <v>3</v>
      </c>
    </row>
    <row r="158" spans="2:17" ht="29.1" customHeight="1">
      <c r="B158" s="189"/>
      <c r="C158" s="203"/>
      <c r="D158" s="201"/>
      <c r="E158" s="194"/>
      <c r="F158" s="194"/>
      <c r="G158" s="194"/>
      <c r="H158" s="190"/>
      <c r="I158" s="51" t="s">
        <v>264</v>
      </c>
      <c r="J158" s="52">
        <v>4</v>
      </c>
      <c r="K158" s="51" t="s">
        <v>265</v>
      </c>
      <c r="L158" s="52">
        <v>3</v>
      </c>
      <c r="M158" s="197"/>
      <c r="N158" s="194"/>
      <c r="O158" s="191"/>
      <c r="P158" s="188"/>
      <c r="Q158" s="188"/>
    </row>
    <row r="159" spans="2:17" ht="29.1" customHeight="1">
      <c r="B159" s="189"/>
      <c r="C159" s="203"/>
      <c r="D159" s="201"/>
      <c r="E159" s="194"/>
      <c r="F159" s="194"/>
      <c r="G159" s="194"/>
      <c r="H159" s="190"/>
      <c r="I159" s="53" t="s">
        <v>266</v>
      </c>
      <c r="J159" s="52">
        <v>2</v>
      </c>
      <c r="K159" s="51" t="s">
        <v>265</v>
      </c>
      <c r="L159" s="52">
        <v>3</v>
      </c>
      <c r="M159" s="197"/>
      <c r="N159" s="194"/>
      <c r="O159" s="191"/>
      <c r="P159" s="188"/>
      <c r="Q159" s="188"/>
    </row>
    <row r="160" spans="2:17" ht="29.1" customHeight="1">
      <c r="B160" s="189"/>
      <c r="C160" s="203"/>
      <c r="D160" s="201"/>
      <c r="E160" s="194"/>
      <c r="F160" s="194"/>
      <c r="G160" s="194"/>
      <c r="H160" s="190"/>
      <c r="I160" s="51" t="s">
        <v>267</v>
      </c>
      <c r="J160" s="52">
        <v>1</v>
      </c>
      <c r="K160" s="51" t="s">
        <v>265</v>
      </c>
      <c r="L160" s="52">
        <v>4</v>
      </c>
      <c r="M160" s="197"/>
      <c r="N160" s="194"/>
      <c r="O160" s="191"/>
      <c r="P160" s="188"/>
      <c r="Q160" s="188"/>
    </row>
    <row r="161" spans="2:17" ht="29.1" customHeight="1">
      <c r="B161" s="189"/>
      <c r="C161" s="203"/>
      <c r="D161" s="201"/>
      <c r="E161" s="194"/>
      <c r="F161" s="194"/>
      <c r="G161" s="194"/>
      <c r="H161" s="190"/>
      <c r="I161" s="51" t="s">
        <v>268</v>
      </c>
      <c r="J161" s="52">
        <v>4</v>
      </c>
      <c r="K161" s="51" t="s">
        <v>269</v>
      </c>
      <c r="L161" s="52">
        <v>4</v>
      </c>
      <c r="M161" s="197"/>
      <c r="N161" s="194"/>
      <c r="O161" s="191"/>
      <c r="P161" s="188"/>
      <c r="Q161" s="188"/>
    </row>
    <row r="162" spans="2:17" ht="29.1" customHeight="1">
      <c r="B162" s="189" t="s">
        <v>73</v>
      </c>
      <c r="C162" s="203" t="s">
        <v>65</v>
      </c>
      <c r="D162" s="201" t="s">
        <v>76</v>
      </c>
      <c r="E162" s="194">
        <v>2</v>
      </c>
      <c r="F162" s="194">
        <v>2</v>
      </c>
      <c r="G162" s="194">
        <v>4</v>
      </c>
      <c r="H162" s="190">
        <f>AVERAGE(E162,F162,G162)</f>
        <v>2.6666666666666665</v>
      </c>
      <c r="I162" s="51" t="s">
        <v>262</v>
      </c>
      <c r="J162" s="52">
        <v>3</v>
      </c>
      <c r="K162" s="51" t="s">
        <v>263</v>
      </c>
      <c r="L162" s="52">
        <v>1</v>
      </c>
      <c r="M162" s="197">
        <v>3</v>
      </c>
      <c r="N162" s="194">
        <v>2</v>
      </c>
      <c r="O162" s="190">
        <f>AVERAGE(H162,J162:J166,L162:L166,M162,N162)</f>
        <v>2.8205128205128203</v>
      </c>
      <c r="P162" s="188">
        <f>(AVERAGE(J162:J166))</f>
        <v>2.8</v>
      </c>
      <c r="Q162" s="188">
        <f>(AVERAGE(L162:L166))</f>
        <v>3</v>
      </c>
    </row>
    <row r="163" spans="2:17" ht="29.1" customHeight="1">
      <c r="B163" s="189"/>
      <c r="C163" s="203"/>
      <c r="D163" s="201"/>
      <c r="E163" s="194"/>
      <c r="F163" s="194"/>
      <c r="G163" s="194"/>
      <c r="H163" s="190"/>
      <c r="I163" s="51" t="s">
        <v>264</v>
      </c>
      <c r="J163" s="52">
        <v>4</v>
      </c>
      <c r="K163" s="51" t="s">
        <v>265</v>
      </c>
      <c r="L163" s="52">
        <v>3</v>
      </c>
      <c r="M163" s="197"/>
      <c r="N163" s="194"/>
      <c r="O163" s="191"/>
      <c r="P163" s="188"/>
      <c r="Q163" s="188"/>
    </row>
    <row r="164" spans="2:17" ht="29.1" customHeight="1">
      <c r="B164" s="189"/>
      <c r="C164" s="203"/>
      <c r="D164" s="201"/>
      <c r="E164" s="194"/>
      <c r="F164" s="194"/>
      <c r="G164" s="194"/>
      <c r="H164" s="190"/>
      <c r="I164" s="53" t="s">
        <v>266</v>
      </c>
      <c r="J164" s="52">
        <v>2</v>
      </c>
      <c r="K164" s="51" t="s">
        <v>265</v>
      </c>
      <c r="L164" s="52">
        <v>3</v>
      </c>
      <c r="M164" s="197"/>
      <c r="N164" s="194"/>
      <c r="O164" s="191"/>
      <c r="P164" s="188"/>
      <c r="Q164" s="188"/>
    </row>
    <row r="165" spans="2:17" ht="29.1" customHeight="1">
      <c r="B165" s="189"/>
      <c r="C165" s="203"/>
      <c r="D165" s="201"/>
      <c r="E165" s="194"/>
      <c r="F165" s="194"/>
      <c r="G165" s="194"/>
      <c r="H165" s="190"/>
      <c r="I165" s="51" t="s">
        <v>267</v>
      </c>
      <c r="J165" s="52">
        <v>1</v>
      </c>
      <c r="K165" s="51" t="s">
        <v>265</v>
      </c>
      <c r="L165" s="52">
        <v>4</v>
      </c>
      <c r="M165" s="197"/>
      <c r="N165" s="194"/>
      <c r="O165" s="191"/>
      <c r="P165" s="188"/>
      <c r="Q165" s="188"/>
    </row>
    <row r="166" spans="2:17" ht="29.1" customHeight="1">
      <c r="B166" s="189"/>
      <c r="C166" s="203"/>
      <c r="D166" s="201"/>
      <c r="E166" s="194"/>
      <c r="F166" s="194"/>
      <c r="G166" s="194"/>
      <c r="H166" s="190"/>
      <c r="I166" s="51" t="s">
        <v>268</v>
      </c>
      <c r="J166" s="52">
        <v>4</v>
      </c>
      <c r="K166" s="51" t="s">
        <v>269</v>
      </c>
      <c r="L166" s="52">
        <v>4</v>
      </c>
      <c r="M166" s="197"/>
      <c r="N166" s="194"/>
      <c r="O166" s="191"/>
      <c r="P166" s="188"/>
      <c r="Q166" s="188"/>
    </row>
    <row r="167" spans="2:17" ht="29.1" customHeight="1">
      <c r="B167" s="189" t="s">
        <v>73</v>
      </c>
      <c r="C167" s="203" t="s">
        <v>65</v>
      </c>
      <c r="D167" s="201" t="s">
        <v>77</v>
      </c>
      <c r="E167" s="194">
        <v>2</v>
      </c>
      <c r="F167" s="194">
        <v>2</v>
      </c>
      <c r="G167" s="194">
        <v>4</v>
      </c>
      <c r="H167" s="190">
        <f>AVERAGE(E167,F167,G167)</f>
        <v>2.6666666666666665</v>
      </c>
      <c r="I167" s="51" t="s">
        <v>262</v>
      </c>
      <c r="J167" s="52">
        <v>3</v>
      </c>
      <c r="K167" s="51" t="s">
        <v>263</v>
      </c>
      <c r="L167" s="52">
        <v>1</v>
      </c>
      <c r="M167" s="197">
        <v>3</v>
      </c>
      <c r="N167" s="194">
        <v>2</v>
      </c>
      <c r="O167" s="190">
        <f>AVERAGE(H167,J167:J171,L167:L171,M167,N167)</f>
        <v>2.8205128205128203</v>
      </c>
      <c r="P167" s="188">
        <f>(AVERAGE(J167:J171))</f>
        <v>2.8</v>
      </c>
      <c r="Q167" s="188">
        <f>(AVERAGE(L167:L171))</f>
        <v>3</v>
      </c>
    </row>
    <row r="168" spans="2:17" ht="29.1" customHeight="1">
      <c r="B168" s="189"/>
      <c r="C168" s="203"/>
      <c r="D168" s="201"/>
      <c r="E168" s="194"/>
      <c r="F168" s="194"/>
      <c r="G168" s="194"/>
      <c r="H168" s="190"/>
      <c r="I168" s="51" t="s">
        <v>264</v>
      </c>
      <c r="J168" s="52">
        <v>4</v>
      </c>
      <c r="K168" s="51" t="s">
        <v>265</v>
      </c>
      <c r="L168" s="52">
        <v>3</v>
      </c>
      <c r="M168" s="197"/>
      <c r="N168" s="194"/>
      <c r="O168" s="191"/>
      <c r="P168" s="188"/>
      <c r="Q168" s="188"/>
    </row>
    <row r="169" spans="2:17" ht="29.1" customHeight="1">
      <c r="B169" s="189"/>
      <c r="C169" s="203"/>
      <c r="D169" s="201"/>
      <c r="E169" s="194"/>
      <c r="F169" s="194"/>
      <c r="G169" s="194"/>
      <c r="H169" s="190"/>
      <c r="I169" s="53" t="s">
        <v>266</v>
      </c>
      <c r="J169" s="52">
        <v>2</v>
      </c>
      <c r="K169" s="51" t="s">
        <v>265</v>
      </c>
      <c r="L169" s="52">
        <v>3</v>
      </c>
      <c r="M169" s="197"/>
      <c r="N169" s="194"/>
      <c r="O169" s="191"/>
      <c r="P169" s="188"/>
      <c r="Q169" s="188"/>
    </row>
    <row r="170" spans="2:17" ht="29.1" customHeight="1">
      <c r="B170" s="189"/>
      <c r="C170" s="203"/>
      <c r="D170" s="201"/>
      <c r="E170" s="194"/>
      <c r="F170" s="194"/>
      <c r="G170" s="194"/>
      <c r="H170" s="190"/>
      <c r="I170" s="51" t="s">
        <v>267</v>
      </c>
      <c r="J170" s="52">
        <v>1</v>
      </c>
      <c r="K170" s="51" t="s">
        <v>265</v>
      </c>
      <c r="L170" s="52">
        <v>4</v>
      </c>
      <c r="M170" s="197"/>
      <c r="N170" s="194"/>
      <c r="O170" s="191"/>
      <c r="P170" s="188"/>
      <c r="Q170" s="188"/>
    </row>
    <row r="171" spans="2:17" ht="29.1" customHeight="1">
      <c r="B171" s="189"/>
      <c r="C171" s="203"/>
      <c r="D171" s="201"/>
      <c r="E171" s="194"/>
      <c r="F171" s="194"/>
      <c r="G171" s="194"/>
      <c r="H171" s="190"/>
      <c r="I171" s="51" t="s">
        <v>268</v>
      </c>
      <c r="J171" s="52">
        <v>4</v>
      </c>
      <c r="K171" s="51" t="s">
        <v>269</v>
      </c>
      <c r="L171" s="52">
        <v>4</v>
      </c>
      <c r="M171" s="197"/>
      <c r="N171" s="194"/>
      <c r="O171" s="191"/>
      <c r="P171" s="188"/>
      <c r="Q171" s="188"/>
    </row>
    <row r="172" spans="2:17" ht="29.1" customHeight="1">
      <c r="B172" s="189" t="s">
        <v>78</v>
      </c>
      <c r="C172" s="203" t="s">
        <v>23</v>
      </c>
      <c r="D172" s="201" t="s">
        <v>79</v>
      </c>
      <c r="E172" s="194">
        <v>4</v>
      </c>
      <c r="F172" s="194">
        <v>4</v>
      </c>
      <c r="G172" s="194">
        <v>1</v>
      </c>
      <c r="H172" s="190">
        <f>AVERAGE(E172,F172,G172)</f>
        <v>3</v>
      </c>
      <c r="I172" s="51" t="s">
        <v>262</v>
      </c>
      <c r="J172" s="52">
        <v>3</v>
      </c>
      <c r="K172" s="51" t="s">
        <v>263</v>
      </c>
      <c r="L172" s="52">
        <v>1</v>
      </c>
      <c r="M172" s="197">
        <v>4</v>
      </c>
      <c r="N172" s="194">
        <v>4</v>
      </c>
      <c r="O172" s="190">
        <f>AVERAGE(H172,J172:J176,L172:L176,M172,N172)</f>
        <v>3.0769230769230771</v>
      </c>
      <c r="P172" s="188">
        <f>(AVERAGE(J172:J176))</f>
        <v>2.8</v>
      </c>
      <c r="Q172" s="188">
        <f>(AVERAGE(L172:L176))</f>
        <v>3</v>
      </c>
    </row>
    <row r="173" spans="2:17" ht="29.1" customHeight="1">
      <c r="B173" s="189"/>
      <c r="C173" s="203"/>
      <c r="D173" s="201"/>
      <c r="E173" s="194"/>
      <c r="F173" s="194"/>
      <c r="G173" s="194"/>
      <c r="H173" s="190"/>
      <c r="I173" s="51" t="s">
        <v>264</v>
      </c>
      <c r="J173" s="52">
        <v>4</v>
      </c>
      <c r="K173" s="51" t="s">
        <v>265</v>
      </c>
      <c r="L173" s="52">
        <v>3</v>
      </c>
      <c r="M173" s="197"/>
      <c r="N173" s="194"/>
      <c r="O173" s="191"/>
      <c r="P173" s="188"/>
      <c r="Q173" s="188"/>
    </row>
    <row r="174" spans="2:17" ht="29.1" customHeight="1">
      <c r="B174" s="189"/>
      <c r="C174" s="203"/>
      <c r="D174" s="201"/>
      <c r="E174" s="194"/>
      <c r="F174" s="194"/>
      <c r="G174" s="194"/>
      <c r="H174" s="190"/>
      <c r="I174" s="53" t="s">
        <v>266</v>
      </c>
      <c r="J174" s="52">
        <v>2</v>
      </c>
      <c r="K174" s="51" t="s">
        <v>265</v>
      </c>
      <c r="L174" s="52">
        <v>3</v>
      </c>
      <c r="M174" s="197"/>
      <c r="N174" s="194"/>
      <c r="O174" s="191"/>
      <c r="P174" s="188"/>
      <c r="Q174" s="188"/>
    </row>
    <row r="175" spans="2:17" ht="29.1" customHeight="1">
      <c r="B175" s="189"/>
      <c r="C175" s="203"/>
      <c r="D175" s="201"/>
      <c r="E175" s="194"/>
      <c r="F175" s="194"/>
      <c r="G175" s="194"/>
      <c r="H175" s="190"/>
      <c r="I175" s="51" t="s">
        <v>267</v>
      </c>
      <c r="J175" s="52">
        <v>1</v>
      </c>
      <c r="K175" s="51" t="s">
        <v>265</v>
      </c>
      <c r="L175" s="52">
        <v>4</v>
      </c>
      <c r="M175" s="197"/>
      <c r="N175" s="194"/>
      <c r="O175" s="191"/>
      <c r="P175" s="188"/>
      <c r="Q175" s="188"/>
    </row>
    <row r="176" spans="2:17" ht="29.1" customHeight="1">
      <c r="B176" s="189"/>
      <c r="C176" s="203"/>
      <c r="D176" s="201"/>
      <c r="E176" s="194"/>
      <c r="F176" s="194"/>
      <c r="G176" s="194"/>
      <c r="H176" s="190"/>
      <c r="I176" s="51" t="s">
        <v>268</v>
      </c>
      <c r="J176" s="52">
        <v>4</v>
      </c>
      <c r="K176" s="51" t="s">
        <v>269</v>
      </c>
      <c r="L176" s="52">
        <v>4</v>
      </c>
      <c r="M176" s="197"/>
      <c r="N176" s="194"/>
      <c r="O176" s="191"/>
      <c r="P176" s="188"/>
      <c r="Q176" s="188"/>
    </row>
    <row r="177" spans="2:17" ht="29.1" customHeight="1">
      <c r="B177" s="189" t="s">
        <v>78</v>
      </c>
      <c r="C177" s="203" t="s">
        <v>23</v>
      </c>
      <c r="D177" s="201" t="s">
        <v>80</v>
      </c>
      <c r="E177" s="194">
        <v>3</v>
      </c>
      <c r="F177" s="194">
        <v>3</v>
      </c>
      <c r="G177" s="194">
        <v>2</v>
      </c>
      <c r="H177" s="190">
        <f>AVERAGE(E177,F177,G177)</f>
        <v>2.6666666666666665</v>
      </c>
      <c r="I177" s="51" t="s">
        <v>262</v>
      </c>
      <c r="J177" s="52">
        <v>3</v>
      </c>
      <c r="K177" s="51" t="s">
        <v>263</v>
      </c>
      <c r="L177" s="52">
        <v>1</v>
      </c>
      <c r="M177" s="197">
        <v>4</v>
      </c>
      <c r="N177" s="194">
        <v>4</v>
      </c>
      <c r="O177" s="190">
        <f>AVERAGE(H177,J177:J181,L177:L181,M177,N177)</f>
        <v>3.0512820512820511</v>
      </c>
      <c r="P177" s="188">
        <f>(AVERAGE(J177:J181))</f>
        <v>2.8</v>
      </c>
      <c r="Q177" s="188">
        <f>(AVERAGE(L177:L181))</f>
        <v>3</v>
      </c>
    </row>
    <row r="178" spans="2:17" ht="29.1" customHeight="1">
      <c r="B178" s="189"/>
      <c r="C178" s="203"/>
      <c r="D178" s="201"/>
      <c r="E178" s="194">
        <v>3</v>
      </c>
      <c r="F178" s="194">
        <v>3</v>
      </c>
      <c r="G178" s="194">
        <v>2</v>
      </c>
      <c r="H178" s="190"/>
      <c r="I178" s="51" t="s">
        <v>264</v>
      </c>
      <c r="J178" s="52">
        <v>4</v>
      </c>
      <c r="K178" s="51" t="s">
        <v>265</v>
      </c>
      <c r="L178" s="52">
        <v>3</v>
      </c>
      <c r="M178" s="197"/>
      <c r="N178" s="194"/>
      <c r="O178" s="191"/>
      <c r="P178" s="188"/>
      <c r="Q178" s="188"/>
    </row>
    <row r="179" spans="2:17" ht="29.1" customHeight="1">
      <c r="B179" s="189"/>
      <c r="C179" s="203"/>
      <c r="D179" s="201"/>
      <c r="E179" s="194">
        <v>3</v>
      </c>
      <c r="F179" s="194">
        <v>3</v>
      </c>
      <c r="G179" s="194">
        <v>2</v>
      </c>
      <c r="H179" s="190"/>
      <c r="I179" s="53" t="s">
        <v>266</v>
      </c>
      <c r="J179" s="52">
        <v>2</v>
      </c>
      <c r="K179" s="51" t="s">
        <v>265</v>
      </c>
      <c r="L179" s="52">
        <v>3</v>
      </c>
      <c r="M179" s="197"/>
      <c r="N179" s="194"/>
      <c r="O179" s="191"/>
      <c r="P179" s="188"/>
      <c r="Q179" s="188"/>
    </row>
    <row r="180" spans="2:17" ht="29.1" customHeight="1">
      <c r="B180" s="189"/>
      <c r="C180" s="203"/>
      <c r="D180" s="201"/>
      <c r="E180" s="194">
        <v>3</v>
      </c>
      <c r="F180" s="194">
        <v>3</v>
      </c>
      <c r="G180" s="194">
        <v>2</v>
      </c>
      <c r="H180" s="190"/>
      <c r="I180" s="51" t="s">
        <v>267</v>
      </c>
      <c r="J180" s="52">
        <v>1</v>
      </c>
      <c r="K180" s="51" t="s">
        <v>265</v>
      </c>
      <c r="L180" s="52">
        <v>4</v>
      </c>
      <c r="M180" s="197"/>
      <c r="N180" s="194"/>
      <c r="O180" s="191"/>
      <c r="P180" s="188"/>
      <c r="Q180" s="188"/>
    </row>
    <row r="181" spans="2:17" ht="29.1" customHeight="1">
      <c r="B181" s="189"/>
      <c r="C181" s="203"/>
      <c r="D181" s="201"/>
      <c r="E181" s="194">
        <v>3</v>
      </c>
      <c r="F181" s="194">
        <v>3</v>
      </c>
      <c r="G181" s="194">
        <v>2</v>
      </c>
      <c r="H181" s="190"/>
      <c r="I181" s="51" t="s">
        <v>268</v>
      </c>
      <c r="J181" s="52">
        <v>4</v>
      </c>
      <c r="K181" s="51" t="s">
        <v>269</v>
      </c>
      <c r="L181" s="52">
        <v>4</v>
      </c>
      <c r="M181" s="197"/>
      <c r="N181" s="194"/>
      <c r="O181" s="191"/>
      <c r="P181" s="188"/>
      <c r="Q181" s="188"/>
    </row>
    <row r="182" spans="2:17" ht="29.1" customHeight="1">
      <c r="B182" s="189" t="s">
        <v>78</v>
      </c>
      <c r="C182" s="203" t="s">
        <v>44</v>
      </c>
      <c r="D182" s="201" t="s">
        <v>45</v>
      </c>
      <c r="E182" s="194">
        <v>2</v>
      </c>
      <c r="F182" s="194">
        <v>2</v>
      </c>
      <c r="G182" s="194">
        <v>4</v>
      </c>
      <c r="H182" s="190">
        <f>AVERAGE(E182,F182,G182)</f>
        <v>2.6666666666666665</v>
      </c>
      <c r="I182" s="51" t="s">
        <v>262</v>
      </c>
      <c r="J182" s="52">
        <v>3</v>
      </c>
      <c r="K182" s="51" t="s">
        <v>263</v>
      </c>
      <c r="L182" s="52">
        <v>1</v>
      </c>
      <c r="M182" s="197">
        <v>2</v>
      </c>
      <c r="N182" s="194">
        <v>2</v>
      </c>
      <c r="O182" s="190">
        <f>AVERAGE(H182,J182:J186,L182:L186,M182,N182)</f>
        <v>2.7435897435897436</v>
      </c>
      <c r="P182" s="188">
        <f>(AVERAGE(J182:J186))</f>
        <v>2.8</v>
      </c>
      <c r="Q182" s="188">
        <f>(AVERAGE(L182:L186))</f>
        <v>3</v>
      </c>
    </row>
    <row r="183" spans="2:17" ht="29.1" customHeight="1">
      <c r="B183" s="189"/>
      <c r="C183" s="203"/>
      <c r="D183" s="201"/>
      <c r="E183" s="194"/>
      <c r="F183" s="194"/>
      <c r="G183" s="194"/>
      <c r="H183" s="190"/>
      <c r="I183" s="51" t="s">
        <v>264</v>
      </c>
      <c r="J183" s="52">
        <v>4</v>
      </c>
      <c r="K183" s="51" t="s">
        <v>265</v>
      </c>
      <c r="L183" s="52">
        <v>3</v>
      </c>
      <c r="M183" s="197"/>
      <c r="N183" s="194"/>
      <c r="O183" s="191"/>
      <c r="P183" s="188"/>
      <c r="Q183" s="188"/>
    </row>
    <row r="184" spans="2:17" ht="29.1" customHeight="1">
      <c r="B184" s="189"/>
      <c r="C184" s="203"/>
      <c r="D184" s="201"/>
      <c r="E184" s="194"/>
      <c r="F184" s="194"/>
      <c r="G184" s="194"/>
      <c r="H184" s="190"/>
      <c r="I184" s="53" t="s">
        <v>266</v>
      </c>
      <c r="J184" s="52">
        <v>2</v>
      </c>
      <c r="K184" s="51" t="s">
        <v>265</v>
      </c>
      <c r="L184" s="52">
        <v>3</v>
      </c>
      <c r="M184" s="197"/>
      <c r="N184" s="194"/>
      <c r="O184" s="191"/>
      <c r="P184" s="188"/>
      <c r="Q184" s="188"/>
    </row>
    <row r="185" spans="2:17" ht="29.1" customHeight="1">
      <c r="B185" s="189"/>
      <c r="C185" s="203"/>
      <c r="D185" s="201"/>
      <c r="E185" s="194"/>
      <c r="F185" s="194"/>
      <c r="G185" s="194"/>
      <c r="H185" s="190"/>
      <c r="I185" s="51" t="s">
        <v>267</v>
      </c>
      <c r="J185" s="52">
        <v>1</v>
      </c>
      <c r="K185" s="51" t="s">
        <v>265</v>
      </c>
      <c r="L185" s="52">
        <v>4</v>
      </c>
      <c r="M185" s="197"/>
      <c r="N185" s="194"/>
      <c r="O185" s="191"/>
      <c r="P185" s="188"/>
      <c r="Q185" s="188"/>
    </row>
    <row r="186" spans="2:17" ht="29.1" customHeight="1">
      <c r="B186" s="189"/>
      <c r="C186" s="203"/>
      <c r="D186" s="201"/>
      <c r="E186" s="194"/>
      <c r="F186" s="194"/>
      <c r="G186" s="194"/>
      <c r="H186" s="190"/>
      <c r="I186" s="51" t="s">
        <v>268</v>
      </c>
      <c r="J186" s="52">
        <v>4</v>
      </c>
      <c r="K186" s="51" t="s">
        <v>269</v>
      </c>
      <c r="L186" s="52">
        <v>4</v>
      </c>
      <c r="M186" s="197"/>
      <c r="N186" s="194"/>
      <c r="O186" s="191"/>
      <c r="P186" s="188"/>
      <c r="Q186" s="188"/>
    </row>
    <row r="187" spans="2:17" ht="29.1" customHeight="1">
      <c r="B187" s="189" t="s">
        <v>78</v>
      </c>
      <c r="C187" s="203" t="s">
        <v>44</v>
      </c>
      <c r="D187" s="201" t="s">
        <v>53</v>
      </c>
      <c r="E187" s="194">
        <v>2</v>
      </c>
      <c r="F187" s="194">
        <v>2</v>
      </c>
      <c r="G187" s="194">
        <v>4</v>
      </c>
      <c r="H187" s="190">
        <f>AVERAGE(E187,F187,G187)</f>
        <v>2.6666666666666665</v>
      </c>
      <c r="I187" s="51" t="s">
        <v>262</v>
      </c>
      <c r="J187" s="52">
        <v>3</v>
      </c>
      <c r="K187" s="51" t="s">
        <v>263</v>
      </c>
      <c r="L187" s="52">
        <v>1</v>
      </c>
      <c r="M187" s="197">
        <v>2</v>
      </c>
      <c r="N187" s="194">
        <v>2</v>
      </c>
      <c r="O187" s="190">
        <f>AVERAGE(H187,J187:J191,L187:L191,M187,N187)</f>
        <v>2.7435897435897436</v>
      </c>
      <c r="P187" s="188">
        <f>(AVERAGE(J187:J191))</f>
        <v>2.8</v>
      </c>
      <c r="Q187" s="188">
        <f>(AVERAGE(L187:L191))</f>
        <v>3</v>
      </c>
    </row>
    <row r="188" spans="2:17" ht="29.1" customHeight="1">
      <c r="B188" s="189"/>
      <c r="C188" s="203"/>
      <c r="D188" s="201"/>
      <c r="E188" s="194"/>
      <c r="F188" s="194"/>
      <c r="G188" s="194"/>
      <c r="H188" s="190"/>
      <c r="I188" s="51" t="s">
        <v>264</v>
      </c>
      <c r="J188" s="52">
        <v>4</v>
      </c>
      <c r="K188" s="51" t="s">
        <v>265</v>
      </c>
      <c r="L188" s="52">
        <v>3</v>
      </c>
      <c r="M188" s="197"/>
      <c r="N188" s="194"/>
      <c r="O188" s="191"/>
      <c r="P188" s="188"/>
      <c r="Q188" s="188"/>
    </row>
    <row r="189" spans="2:17" ht="29.1" customHeight="1">
      <c r="B189" s="189"/>
      <c r="C189" s="203"/>
      <c r="D189" s="201"/>
      <c r="E189" s="194"/>
      <c r="F189" s="194"/>
      <c r="G189" s="194"/>
      <c r="H189" s="190"/>
      <c r="I189" s="53" t="s">
        <v>266</v>
      </c>
      <c r="J189" s="52">
        <v>2</v>
      </c>
      <c r="K189" s="51" t="s">
        <v>265</v>
      </c>
      <c r="L189" s="52">
        <v>3</v>
      </c>
      <c r="M189" s="197"/>
      <c r="N189" s="194"/>
      <c r="O189" s="191"/>
      <c r="P189" s="188"/>
      <c r="Q189" s="188"/>
    </row>
    <row r="190" spans="2:17" ht="29.1" customHeight="1">
      <c r="B190" s="189"/>
      <c r="C190" s="203"/>
      <c r="D190" s="201"/>
      <c r="E190" s="194"/>
      <c r="F190" s="194"/>
      <c r="G190" s="194"/>
      <c r="H190" s="190"/>
      <c r="I190" s="51" t="s">
        <v>267</v>
      </c>
      <c r="J190" s="52">
        <v>1</v>
      </c>
      <c r="K190" s="51" t="s">
        <v>265</v>
      </c>
      <c r="L190" s="52">
        <v>4</v>
      </c>
      <c r="M190" s="197"/>
      <c r="N190" s="194"/>
      <c r="O190" s="191"/>
      <c r="P190" s="188"/>
      <c r="Q190" s="188"/>
    </row>
    <row r="191" spans="2:17" ht="29.1" customHeight="1">
      <c r="B191" s="189"/>
      <c r="C191" s="203"/>
      <c r="D191" s="201"/>
      <c r="E191" s="194"/>
      <c r="F191" s="194"/>
      <c r="G191" s="194"/>
      <c r="H191" s="190"/>
      <c r="I191" s="51" t="s">
        <v>268</v>
      </c>
      <c r="J191" s="52">
        <v>4</v>
      </c>
      <c r="K191" s="51" t="s">
        <v>269</v>
      </c>
      <c r="L191" s="52">
        <v>4</v>
      </c>
      <c r="M191" s="197"/>
      <c r="N191" s="194"/>
      <c r="O191" s="191"/>
      <c r="P191" s="188"/>
      <c r="Q191" s="188"/>
    </row>
    <row r="192" spans="2:17" ht="29.1" customHeight="1">
      <c r="B192" s="189" t="s">
        <v>78</v>
      </c>
      <c r="C192" s="203" t="s">
        <v>44</v>
      </c>
      <c r="D192" s="201" t="s">
        <v>54</v>
      </c>
      <c r="E192" s="194">
        <v>2</v>
      </c>
      <c r="F192" s="194">
        <v>2</v>
      </c>
      <c r="G192" s="194">
        <v>4</v>
      </c>
      <c r="H192" s="190">
        <f>AVERAGE(E192,F192,G192)</f>
        <v>2.6666666666666665</v>
      </c>
      <c r="I192" s="51" t="s">
        <v>262</v>
      </c>
      <c r="J192" s="52">
        <v>3</v>
      </c>
      <c r="K192" s="51" t="s">
        <v>263</v>
      </c>
      <c r="L192" s="52">
        <v>1</v>
      </c>
      <c r="M192" s="197">
        <v>2</v>
      </c>
      <c r="N192" s="194">
        <v>2</v>
      </c>
      <c r="O192" s="190">
        <f>AVERAGE(H192,J192:J196,L192:L196,M192,N192)</f>
        <v>2.7435897435897436</v>
      </c>
      <c r="P192" s="188">
        <f>(AVERAGE(J192:J196))</f>
        <v>2.8</v>
      </c>
      <c r="Q192" s="188">
        <f>(AVERAGE(L192:L196))</f>
        <v>3</v>
      </c>
    </row>
    <row r="193" spans="2:17" ht="29.1" customHeight="1">
      <c r="B193" s="189"/>
      <c r="C193" s="203"/>
      <c r="D193" s="201"/>
      <c r="E193" s="194"/>
      <c r="F193" s="194"/>
      <c r="G193" s="194"/>
      <c r="H193" s="190"/>
      <c r="I193" s="51" t="s">
        <v>264</v>
      </c>
      <c r="J193" s="52">
        <v>4</v>
      </c>
      <c r="K193" s="51" t="s">
        <v>265</v>
      </c>
      <c r="L193" s="52">
        <v>3</v>
      </c>
      <c r="M193" s="197"/>
      <c r="N193" s="194"/>
      <c r="O193" s="191"/>
      <c r="P193" s="188"/>
      <c r="Q193" s="188"/>
    </row>
    <row r="194" spans="2:17" ht="29.1" customHeight="1">
      <c r="B194" s="189"/>
      <c r="C194" s="203"/>
      <c r="D194" s="201"/>
      <c r="E194" s="194"/>
      <c r="F194" s="194"/>
      <c r="G194" s="194"/>
      <c r="H194" s="190"/>
      <c r="I194" s="53" t="s">
        <v>266</v>
      </c>
      <c r="J194" s="52">
        <v>2</v>
      </c>
      <c r="K194" s="51" t="s">
        <v>265</v>
      </c>
      <c r="L194" s="52">
        <v>3</v>
      </c>
      <c r="M194" s="197"/>
      <c r="N194" s="194"/>
      <c r="O194" s="191"/>
      <c r="P194" s="188"/>
      <c r="Q194" s="188"/>
    </row>
    <row r="195" spans="2:17" ht="29.1" customHeight="1">
      <c r="B195" s="189"/>
      <c r="C195" s="203"/>
      <c r="D195" s="201"/>
      <c r="E195" s="194"/>
      <c r="F195" s="194"/>
      <c r="G195" s="194"/>
      <c r="H195" s="190"/>
      <c r="I195" s="51" t="s">
        <v>267</v>
      </c>
      <c r="J195" s="52">
        <v>1</v>
      </c>
      <c r="K195" s="51" t="s">
        <v>265</v>
      </c>
      <c r="L195" s="52">
        <v>4</v>
      </c>
      <c r="M195" s="197"/>
      <c r="N195" s="194"/>
      <c r="O195" s="191"/>
      <c r="P195" s="188"/>
      <c r="Q195" s="188"/>
    </row>
    <row r="196" spans="2:17" ht="29.1" customHeight="1">
      <c r="B196" s="189"/>
      <c r="C196" s="203"/>
      <c r="D196" s="201"/>
      <c r="E196" s="194"/>
      <c r="F196" s="194"/>
      <c r="G196" s="194"/>
      <c r="H196" s="190"/>
      <c r="I196" s="51" t="s">
        <v>268</v>
      </c>
      <c r="J196" s="52">
        <v>4</v>
      </c>
      <c r="K196" s="51" t="s">
        <v>269</v>
      </c>
      <c r="L196" s="52">
        <v>4</v>
      </c>
      <c r="M196" s="197"/>
      <c r="N196" s="194"/>
      <c r="O196" s="191"/>
      <c r="P196" s="188"/>
      <c r="Q196" s="188"/>
    </row>
    <row r="197" spans="2:17" ht="29.1" customHeight="1">
      <c r="B197" s="189" t="s">
        <v>78</v>
      </c>
      <c r="C197" s="203" t="s">
        <v>81</v>
      </c>
      <c r="D197" s="201" t="s">
        <v>270</v>
      </c>
      <c r="E197" s="194">
        <v>2</v>
      </c>
      <c r="F197" s="194">
        <v>3</v>
      </c>
      <c r="G197" s="194">
        <v>3</v>
      </c>
      <c r="H197" s="190">
        <f>AVERAGE(E197,F197,G197)</f>
        <v>2.6666666666666665</v>
      </c>
      <c r="I197" s="51" t="s">
        <v>262</v>
      </c>
      <c r="J197" s="52">
        <v>3</v>
      </c>
      <c r="K197" s="51" t="s">
        <v>263</v>
      </c>
      <c r="L197" s="52">
        <v>1</v>
      </c>
      <c r="M197" s="197">
        <v>3</v>
      </c>
      <c r="N197" s="194">
        <v>2</v>
      </c>
      <c r="O197" s="190">
        <f>AVERAGE(H197,J197:J201,L197:L201,M197,N197)</f>
        <v>2.8205128205128203</v>
      </c>
      <c r="P197" s="188">
        <f>(AVERAGE(J197:J201))</f>
        <v>2.8</v>
      </c>
      <c r="Q197" s="188">
        <f>(AVERAGE(L197:L201))</f>
        <v>3</v>
      </c>
    </row>
    <row r="198" spans="2:17" ht="29.1" customHeight="1">
      <c r="B198" s="189"/>
      <c r="C198" s="203"/>
      <c r="D198" s="201"/>
      <c r="E198" s="194"/>
      <c r="F198" s="194"/>
      <c r="G198" s="194"/>
      <c r="H198" s="190"/>
      <c r="I198" s="51" t="s">
        <v>264</v>
      </c>
      <c r="J198" s="52">
        <v>4</v>
      </c>
      <c r="K198" s="51" t="s">
        <v>265</v>
      </c>
      <c r="L198" s="52">
        <v>3</v>
      </c>
      <c r="M198" s="197"/>
      <c r="N198" s="194"/>
      <c r="O198" s="191"/>
      <c r="P198" s="188"/>
      <c r="Q198" s="188"/>
    </row>
    <row r="199" spans="2:17" ht="29.1" customHeight="1">
      <c r="B199" s="189"/>
      <c r="C199" s="203"/>
      <c r="D199" s="201"/>
      <c r="E199" s="194"/>
      <c r="F199" s="194"/>
      <c r="G199" s="194"/>
      <c r="H199" s="190"/>
      <c r="I199" s="53" t="s">
        <v>266</v>
      </c>
      <c r="J199" s="52">
        <v>2</v>
      </c>
      <c r="K199" s="51" t="s">
        <v>265</v>
      </c>
      <c r="L199" s="52">
        <v>3</v>
      </c>
      <c r="M199" s="197"/>
      <c r="N199" s="194"/>
      <c r="O199" s="191"/>
      <c r="P199" s="188"/>
      <c r="Q199" s="188"/>
    </row>
    <row r="200" spans="2:17" ht="29.1" customHeight="1">
      <c r="B200" s="189"/>
      <c r="C200" s="203"/>
      <c r="D200" s="201"/>
      <c r="E200" s="194"/>
      <c r="F200" s="194"/>
      <c r="G200" s="194"/>
      <c r="H200" s="190"/>
      <c r="I200" s="51" t="s">
        <v>267</v>
      </c>
      <c r="J200" s="52">
        <v>1</v>
      </c>
      <c r="K200" s="51" t="s">
        <v>265</v>
      </c>
      <c r="L200" s="52">
        <v>4</v>
      </c>
      <c r="M200" s="197"/>
      <c r="N200" s="194"/>
      <c r="O200" s="191"/>
      <c r="P200" s="188"/>
      <c r="Q200" s="188"/>
    </row>
    <row r="201" spans="2:17" ht="29.1" customHeight="1">
      <c r="B201" s="189"/>
      <c r="C201" s="203"/>
      <c r="D201" s="201"/>
      <c r="E201" s="194"/>
      <c r="F201" s="194"/>
      <c r="G201" s="194"/>
      <c r="H201" s="190"/>
      <c r="I201" s="51" t="s">
        <v>268</v>
      </c>
      <c r="J201" s="52">
        <v>4</v>
      </c>
      <c r="K201" s="51" t="s">
        <v>269</v>
      </c>
      <c r="L201" s="52">
        <v>4</v>
      </c>
      <c r="M201" s="197"/>
      <c r="N201" s="194"/>
      <c r="O201" s="191"/>
      <c r="P201" s="188"/>
      <c r="Q201" s="188"/>
    </row>
    <row r="202" spans="2:17" ht="29.1" customHeight="1">
      <c r="B202" s="189" t="s">
        <v>273</v>
      </c>
      <c r="C202" s="203" t="s">
        <v>23</v>
      </c>
      <c r="D202" s="201" t="s">
        <v>274</v>
      </c>
      <c r="E202" s="208">
        <v>3</v>
      </c>
      <c r="F202" s="208">
        <v>3</v>
      </c>
      <c r="G202" s="208">
        <v>2</v>
      </c>
      <c r="H202" s="207">
        <f>AVERAGE(E202,F202,G202)</f>
        <v>2.6666666666666665</v>
      </c>
      <c r="I202" s="51" t="s">
        <v>262</v>
      </c>
      <c r="J202" s="52">
        <v>3</v>
      </c>
      <c r="K202" s="51" t="s">
        <v>263</v>
      </c>
      <c r="L202" s="52">
        <v>1</v>
      </c>
      <c r="M202" s="197">
        <v>4</v>
      </c>
      <c r="N202" s="194">
        <v>4</v>
      </c>
      <c r="O202" s="190">
        <f>AVERAGE(H202,J202:J206,L202:L206,M202,N202)</f>
        <v>3.0512820512820511</v>
      </c>
      <c r="P202" s="188">
        <f>(AVERAGE(J202:J206))</f>
        <v>2.8</v>
      </c>
      <c r="Q202" s="188">
        <f>(AVERAGE(L202:L206))</f>
        <v>3</v>
      </c>
    </row>
    <row r="203" spans="2:17" ht="29.1" customHeight="1">
      <c r="B203" s="189"/>
      <c r="C203" s="203"/>
      <c r="D203" s="201"/>
      <c r="E203" s="208"/>
      <c r="F203" s="208"/>
      <c r="G203" s="208"/>
      <c r="H203" s="207"/>
      <c r="I203" s="51" t="s">
        <v>264</v>
      </c>
      <c r="J203" s="52">
        <v>4</v>
      </c>
      <c r="K203" s="51" t="s">
        <v>265</v>
      </c>
      <c r="L203" s="52">
        <v>3</v>
      </c>
      <c r="M203" s="197"/>
      <c r="N203" s="194"/>
      <c r="O203" s="191"/>
      <c r="P203" s="188"/>
      <c r="Q203" s="188"/>
    </row>
    <row r="204" spans="2:17" ht="29.1" customHeight="1">
      <c r="B204" s="189"/>
      <c r="C204" s="203"/>
      <c r="D204" s="201"/>
      <c r="E204" s="208"/>
      <c r="F204" s="208"/>
      <c r="G204" s="208"/>
      <c r="H204" s="207"/>
      <c r="I204" s="53" t="s">
        <v>266</v>
      </c>
      <c r="J204" s="52">
        <v>2</v>
      </c>
      <c r="K204" s="51" t="s">
        <v>265</v>
      </c>
      <c r="L204" s="52">
        <v>3</v>
      </c>
      <c r="M204" s="197"/>
      <c r="N204" s="194"/>
      <c r="O204" s="191"/>
      <c r="P204" s="188"/>
      <c r="Q204" s="188"/>
    </row>
    <row r="205" spans="2:17" ht="29.1" customHeight="1">
      <c r="B205" s="189"/>
      <c r="C205" s="203"/>
      <c r="D205" s="201"/>
      <c r="E205" s="208"/>
      <c r="F205" s="208"/>
      <c r="G205" s="208"/>
      <c r="H205" s="207"/>
      <c r="I205" s="51" t="s">
        <v>267</v>
      </c>
      <c r="J205" s="52">
        <v>1</v>
      </c>
      <c r="K205" s="51" t="s">
        <v>265</v>
      </c>
      <c r="L205" s="52">
        <v>4</v>
      </c>
      <c r="M205" s="197"/>
      <c r="N205" s="194"/>
      <c r="O205" s="191"/>
      <c r="P205" s="188"/>
      <c r="Q205" s="188"/>
    </row>
    <row r="206" spans="2:17" ht="29.1" customHeight="1">
      <c r="B206" s="189"/>
      <c r="C206" s="203"/>
      <c r="D206" s="201"/>
      <c r="E206" s="208"/>
      <c r="F206" s="208"/>
      <c r="G206" s="208"/>
      <c r="H206" s="207"/>
      <c r="I206" s="51" t="s">
        <v>268</v>
      </c>
      <c r="J206" s="52">
        <v>4</v>
      </c>
      <c r="K206" s="51" t="s">
        <v>269</v>
      </c>
      <c r="L206" s="52">
        <v>4</v>
      </c>
      <c r="M206" s="197"/>
      <c r="N206" s="194"/>
      <c r="O206" s="191"/>
      <c r="P206" s="188"/>
      <c r="Q206" s="188"/>
    </row>
    <row r="207" spans="2:17" ht="29.1" customHeight="1">
      <c r="B207" s="189" t="s">
        <v>273</v>
      </c>
      <c r="C207" s="203" t="s">
        <v>23</v>
      </c>
      <c r="D207" s="201" t="s">
        <v>275</v>
      </c>
      <c r="E207" s="194">
        <v>3</v>
      </c>
      <c r="F207" s="194">
        <v>3</v>
      </c>
      <c r="G207" s="194">
        <v>2</v>
      </c>
      <c r="H207" s="190">
        <f>AVERAGE(E207,F207,G207)</f>
        <v>2.6666666666666665</v>
      </c>
      <c r="I207" s="51" t="s">
        <v>262</v>
      </c>
      <c r="J207" s="52">
        <v>3</v>
      </c>
      <c r="K207" s="51" t="s">
        <v>263</v>
      </c>
      <c r="L207" s="52">
        <v>1</v>
      </c>
      <c r="M207" s="197">
        <v>4</v>
      </c>
      <c r="N207" s="194">
        <v>3</v>
      </c>
      <c r="O207" s="190">
        <f>AVERAGE(H207,J207:J211,L207:L211,M207,N207)</f>
        <v>2.974358974358974</v>
      </c>
      <c r="P207" s="188">
        <f>(AVERAGE(J207:J211))</f>
        <v>2.8</v>
      </c>
      <c r="Q207" s="188">
        <f>(AVERAGE(L207:L211))</f>
        <v>3</v>
      </c>
    </row>
    <row r="208" spans="2:17" ht="29.1" customHeight="1">
      <c r="B208" s="189"/>
      <c r="C208" s="203"/>
      <c r="D208" s="201"/>
      <c r="E208" s="194"/>
      <c r="F208" s="194"/>
      <c r="G208" s="194"/>
      <c r="H208" s="190"/>
      <c r="I208" s="51" t="s">
        <v>264</v>
      </c>
      <c r="J208" s="52">
        <v>4</v>
      </c>
      <c r="K208" s="51" t="s">
        <v>265</v>
      </c>
      <c r="L208" s="52">
        <v>3</v>
      </c>
      <c r="M208" s="197"/>
      <c r="N208" s="194"/>
      <c r="O208" s="191"/>
      <c r="P208" s="188"/>
      <c r="Q208" s="188"/>
    </row>
    <row r="209" spans="2:17" ht="29.1" customHeight="1">
      <c r="B209" s="189"/>
      <c r="C209" s="203"/>
      <c r="D209" s="201"/>
      <c r="E209" s="194"/>
      <c r="F209" s="194"/>
      <c r="G209" s="194"/>
      <c r="H209" s="190"/>
      <c r="I209" s="53" t="s">
        <v>266</v>
      </c>
      <c r="J209" s="52">
        <v>2</v>
      </c>
      <c r="K209" s="51" t="s">
        <v>265</v>
      </c>
      <c r="L209" s="52">
        <v>3</v>
      </c>
      <c r="M209" s="197"/>
      <c r="N209" s="194"/>
      <c r="O209" s="191"/>
      <c r="P209" s="188"/>
      <c r="Q209" s="188"/>
    </row>
    <row r="210" spans="2:17" ht="29.1" customHeight="1">
      <c r="B210" s="189"/>
      <c r="C210" s="203"/>
      <c r="D210" s="201"/>
      <c r="E210" s="194"/>
      <c r="F210" s="194"/>
      <c r="G210" s="194"/>
      <c r="H210" s="190"/>
      <c r="I210" s="51" t="s">
        <v>267</v>
      </c>
      <c r="J210" s="52">
        <v>1</v>
      </c>
      <c r="K210" s="51" t="s">
        <v>265</v>
      </c>
      <c r="L210" s="52">
        <v>4</v>
      </c>
      <c r="M210" s="197"/>
      <c r="N210" s="194"/>
      <c r="O210" s="191"/>
      <c r="P210" s="188"/>
      <c r="Q210" s="188"/>
    </row>
    <row r="211" spans="2:17" ht="29.1" customHeight="1">
      <c r="B211" s="189"/>
      <c r="C211" s="203"/>
      <c r="D211" s="201"/>
      <c r="E211" s="194"/>
      <c r="F211" s="194"/>
      <c r="G211" s="194"/>
      <c r="H211" s="190"/>
      <c r="I211" s="51" t="s">
        <v>268</v>
      </c>
      <c r="J211" s="52">
        <v>4</v>
      </c>
      <c r="K211" s="51" t="s">
        <v>269</v>
      </c>
      <c r="L211" s="52">
        <v>4</v>
      </c>
      <c r="M211" s="197"/>
      <c r="N211" s="194"/>
      <c r="O211" s="191"/>
      <c r="P211" s="188"/>
      <c r="Q211" s="188"/>
    </row>
    <row r="212" spans="2:17" ht="29.1" customHeight="1">
      <c r="B212" s="189" t="s">
        <v>273</v>
      </c>
      <c r="C212" s="203" t="s">
        <v>85</v>
      </c>
      <c r="D212" s="201" t="s">
        <v>270</v>
      </c>
      <c r="E212" s="194">
        <v>2</v>
      </c>
      <c r="F212" s="194">
        <v>2</v>
      </c>
      <c r="G212" s="194">
        <v>3</v>
      </c>
      <c r="H212" s="190">
        <f>AVERAGE(E212,F212,G212)</f>
        <v>2.3333333333333335</v>
      </c>
      <c r="I212" s="51" t="s">
        <v>262</v>
      </c>
      <c r="J212" s="52">
        <v>3</v>
      </c>
      <c r="K212" s="51" t="s">
        <v>263</v>
      </c>
      <c r="L212" s="52">
        <v>1</v>
      </c>
      <c r="M212" s="197">
        <v>3</v>
      </c>
      <c r="N212" s="194">
        <v>3</v>
      </c>
      <c r="O212" s="190">
        <f>AVERAGE(H212,J212:J216,L212:L216,M212,N212)</f>
        <v>2.8717948717948718</v>
      </c>
      <c r="P212" s="188">
        <f>(AVERAGE(J212:J216))</f>
        <v>2.8</v>
      </c>
      <c r="Q212" s="188">
        <f>(AVERAGE(L212:L216))</f>
        <v>3</v>
      </c>
    </row>
    <row r="213" spans="2:17" ht="29.1" customHeight="1">
      <c r="B213" s="189"/>
      <c r="C213" s="203"/>
      <c r="D213" s="201"/>
      <c r="E213" s="194"/>
      <c r="F213" s="194"/>
      <c r="G213" s="194"/>
      <c r="H213" s="190"/>
      <c r="I213" s="51" t="s">
        <v>264</v>
      </c>
      <c r="J213" s="52">
        <v>4</v>
      </c>
      <c r="K213" s="51" t="s">
        <v>265</v>
      </c>
      <c r="L213" s="52">
        <v>3</v>
      </c>
      <c r="M213" s="197"/>
      <c r="N213" s="194"/>
      <c r="O213" s="191"/>
      <c r="P213" s="188"/>
      <c r="Q213" s="188"/>
    </row>
    <row r="214" spans="2:17" ht="29.1" customHeight="1">
      <c r="B214" s="189"/>
      <c r="C214" s="203"/>
      <c r="D214" s="201"/>
      <c r="E214" s="194"/>
      <c r="F214" s="194"/>
      <c r="G214" s="194"/>
      <c r="H214" s="190"/>
      <c r="I214" s="53" t="s">
        <v>266</v>
      </c>
      <c r="J214" s="52">
        <v>2</v>
      </c>
      <c r="K214" s="51" t="s">
        <v>265</v>
      </c>
      <c r="L214" s="52">
        <v>3</v>
      </c>
      <c r="M214" s="197"/>
      <c r="N214" s="194"/>
      <c r="O214" s="191"/>
      <c r="P214" s="188"/>
      <c r="Q214" s="188"/>
    </row>
    <row r="215" spans="2:17" ht="29.1" customHeight="1">
      <c r="B215" s="189"/>
      <c r="C215" s="203"/>
      <c r="D215" s="201"/>
      <c r="E215" s="194"/>
      <c r="F215" s="194"/>
      <c r="G215" s="194"/>
      <c r="H215" s="190"/>
      <c r="I215" s="51" t="s">
        <v>267</v>
      </c>
      <c r="J215" s="52">
        <v>1</v>
      </c>
      <c r="K215" s="51" t="s">
        <v>265</v>
      </c>
      <c r="L215" s="52">
        <v>4</v>
      </c>
      <c r="M215" s="197"/>
      <c r="N215" s="194"/>
      <c r="O215" s="191"/>
      <c r="P215" s="188"/>
      <c r="Q215" s="188"/>
    </row>
    <row r="216" spans="2:17" ht="29.1" customHeight="1">
      <c r="B216" s="189"/>
      <c r="C216" s="203"/>
      <c r="D216" s="201"/>
      <c r="E216" s="194"/>
      <c r="F216" s="194"/>
      <c r="G216" s="194"/>
      <c r="H216" s="190"/>
      <c r="I216" s="51" t="s">
        <v>268</v>
      </c>
      <c r="J216" s="52">
        <v>4</v>
      </c>
      <c r="K216" s="51" t="s">
        <v>269</v>
      </c>
      <c r="L216" s="52">
        <v>4</v>
      </c>
      <c r="M216" s="197"/>
      <c r="N216" s="194"/>
      <c r="O216" s="191"/>
      <c r="P216" s="188"/>
      <c r="Q216" s="188"/>
    </row>
    <row r="217" spans="2:17" ht="29.1" customHeight="1">
      <c r="B217" s="189" t="s">
        <v>273</v>
      </c>
      <c r="C217" s="203" t="s">
        <v>44</v>
      </c>
      <c r="D217" s="201" t="s">
        <v>45</v>
      </c>
      <c r="E217" s="194">
        <v>2</v>
      </c>
      <c r="F217" s="194">
        <v>2</v>
      </c>
      <c r="G217" s="194">
        <v>4</v>
      </c>
      <c r="H217" s="190">
        <f>AVERAGE(E217,F217,G217)</f>
        <v>2.6666666666666665</v>
      </c>
      <c r="I217" s="51" t="s">
        <v>262</v>
      </c>
      <c r="J217" s="52">
        <v>3</v>
      </c>
      <c r="K217" s="51" t="s">
        <v>263</v>
      </c>
      <c r="L217" s="52">
        <v>1</v>
      </c>
      <c r="M217" s="197">
        <v>2</v>
      </c>
      <c r="N217" s="194">
        <v>2</v>
      </c>
      <c r="O217" s="190">
        <f>AVERAGE(H217,J217:J221,L217:L221,M217,N217)</f>
        <v>2.7435897435897436</v>
      </c>
      <c r="P217" s="188">
        <f>(AVERAGE(J217:J221))</f>
        <v>2.8</v>
      </c>
      <c r="Q217" s="188">
        <f>(AVERAGE(L217:L221))</f>
        <v>3</v>
      </c>
    </row>
    <row r="218" spans="2:17" ht="29.1" customHeight="1">
      <c r="B218" s="189"/>
      <c r="C218" s="203"/>
      <c r="D218" s="201"/>
      <c r="E218" s="194"/>
      <c r="F218" s="194"/>
      <c r="G218" s="194"/>
      <c r="H218" s="190"/>
      <c r="I218" s="51" t="s">
        <v>264</v>
      </c>
      <c r="J218" s="52">
        <v>4</v>
      </c>
      <c r="K218" s="51" t="s">
        <v>265</v>
      </c>
      <c r="L218" s="52">
        <v>3</v>
      </c>
      <c r="M218" s="197"/>
      <c r="N218" s="194"/>
      <c r="O218" s="191"/>
      <c r="P218" s="188"/>
      <c r="Q218" s="188"/>
    </row>
    <row r="219" spans="2:17" ht="29.1" customHeight="1">
      <c r="B219" s="189"/>
      <c r="C219" s="203"/>
      <c r="D219" s="201"/>
      <c r="E219" s="194"/>
      <c r="F219" s="194"/>
      <c r="G219" s="194"/>
      <c r="H219" s="190"/>
      <c r="I219" s="53" t="s">
        <v>266</v>
      </c>
      <c r="J219" s="52">
        <v>2</v>
      </c>
      <c r="K219" s="51" t="s">
        <v>265</v>
      </c>
      <c r="L219" s="52">
        <v>3</v>
      </c>
      <c r="M219" s="197"/>
      <c r="N219" s="194"/>
      <c r="O219" s="191"/>
      <c r="P219" s="188"/>
      <c r="Q219" s="188"/>
    </row>
    <row r="220" spans="2:17" ht="29.1" customHeight="1">
      <c r="B220" s="189"/>
      <c r="C220" s="203"/>
      <c r="D220" s="201"/>
      <c r="E220" s="194"/>
      <c r="F220" s="194"/>
      <c r="G220" s="194"/>
      <c r="H220" s="190"/>
      <c r="I220" s="51" t="s">
        <v>267</v>
      </c>
      <c r="J220" s="52">
        <v>1</v>
      </c>
      <c r="K220" s="51" t="s">
        <v>265</v>
      </c>
      <c r="L220" s="52">
        <v>4</v>
      </c>
      <c r="M220" s="197"/>
      <c r="N220" s="194"/>
      <c r="O220" s="191"/>
      <c r="P220" s="188"/>
      <c r="Q220" s="188"/>
    </row>
    <row r="221" spans="2:17" ht="29.1" customHeight="1">
      <c r="B221" s="189"/>
      <c r="C221" s="203"/>
      <c r="D221" s="201"/>
      <c r="E221" s="194"/>
      <c r="F221" s="194"/>
      <c r="G221" s="194"/>
      <c r="H221" s="190"/>
      <c r="I221" s="51" t="s">
        <v>268</v>
      </c>
      <c r="J221" s="52">
        <v>4</v>
      </c>
      <c r="K221" s="51" t="s">
        <v>269</v>
      </c>
      <c r="L221" s="52">
        <v>4</v>
      </c>
      <c r="M221" s="197"/>
      <c r="N221" s="194"/>
      <c r="O221" s="191"/>
      <c r="P221" s="188"/>
      <c r="Q221" s="188"/>
    </row>
    <row r="222" spans="2:17" ht="29.1" customHeight="1">
      <c r="B222" s="189" t="s">
        <v>273</v>
      </c>
      <c r="C222" s="203" t="s">
        <v>44</v>
      </c>
      <c r="D222" s="201" t="s">
        <v>53</v>
      </c>
      <c r="E222" s="194">
        <v>2</v>
      </c>
      <c r="F222" s="194">
        <v>2</v>
      </c>
      <c r="G222" s="194">
        <v>4</v>
      </c>
      <c r="H222" s="190">
        <f>AVERAGE(E222,F222,G222)</f>
        <v>2.6666666666666665</v>
      </c>
      <c r="I222" s="51" t="s">
        <v>262</v>
      </c>
      <c r="J222" s="52">
        <v>3</v>
      </c>
      <c r="K222" s="51" t="s">
        <v>263</v>
      </c>
      <c r="L222" s="52">
        <v>1</v>
      </c>
      <c r="M222" s="197">
        <v>2</v>
      </c>
      <c r="N222" s="194">
        <v>2</v>
      </c>
      <c r="O222" s="190">
        <f>AVERAGE(H222,J222:J226,L222:L226,M222,N222)</f>
        <v>2.7435897435897436</v>
      </c>
      <c r="P222" s="188">
        <f>(AVERAGE(J222:J226))</f>
        <v>2.8</v>
      </c>
      <c r="Q222" s="188">
        <f>(AVERAGE(L222:L226))</f>
        <v>3</v>
      </c>
    </row>
    <row r="223" spans="2:17" ht="29.1" customHeight="1">
      <c r="B223" s="189"/>
      <c r="C223" s="203"/>
      <c r="D223" s="201"/>
      <c r="E223" s="194"/>
      <c r="F223" s="194"/>
      <c r="G223" s="194"/>
      <c r="H223" s="190"/>
      <c r="I223" s="51" t="s">
        <v>264</v>
      </c>
      <c r="J223" s="52">
        <v>4</v>
      </c>
      <c r="K223" s="51" t="s">
        <v>265</v>
      </c>
      <c r="L223" s="52">
        <v>3</v>
      </c>
      <c r="M223" s="197"/>
      <c r="N223" s="194"/>
      <c r="O223" s="191"/>
      <c r="P223" s="188"/>
      <c r="Q223" s="188"/>
    </row>
    <row r="224" spans="2:17" ht="29.1" customHeight="1">
      <c r="B224" s="189"/>
      <c r="C224" s="203"/>
      <c r="D224" s="201"/>
      <c r="E224" s="194"/>
      <c r="F224" s="194"/>
      <c r="G224" s="194"/>
      <c r="H224" s="190"/>
      <c r="I224" s="53" t="s">
        <v>266</v>
      </c>
      <c r="J224" s="52">
        <v>2</v>
      </c>
      <c r="K224" s="51" t="s">
        <v>265</v>
      </c>
      <c r="L224" s="52">
        <v>3</v>
      </c>
      <c r="M224" s="197"/>
      <c r="N224" s="194"/>
      <c r="O224" s="191"/>
      <c r="P224" s="188"/>
      <c r="Q224" s="188"/>
    </row>
    <row r="225" spans="2:17" ht="29.1" customHeight="1">
      <c r="B225" s="189"/>
      <c r="C225" s="203"/>
      <c r="D225" s="201"/>
      <c r="E225" s="194"/>
      <c r="F225" s="194"/>
      <c r="G225" s="194"/>
      <c r="H225" s="190"/>
      <c r="I225" s="51" t="s">
        <v>267</v>
      </c>
      <c r="J225" s="52">
        <v>1</v>
      </c>
      <c r="K225" s="51" t="s">
        <v>265</v>
      </c>
      <c r="L225" s="52">
        <v>4</v>
      </c>
      <c r="M225" s="197"/>
      <c r="N225" s="194"/>
      <c r="O225" s="191"/>
      <c r="P225" s="188"/>
      <c r="Q225" s="188"/>
    </row>
    <row r="226" spans="2:17" ht="29.1" customHeight="1">
      <c r="B226" s="189"/>
      <c r="C226" s="203"/>
      <c r="D226" s="201"/>
      <c r="E226" s="194"/>
      <c r="F226" s="194"/>
      <c r="G226" s="194"/>
      <c r="H226" s="190"/>
      <c r="I226" s="51" t="s">
        <v>268</v>
      </c>
      <c r="J226" s="52">
        <v>4</v>
      </c>
      <c r="K226" s="51" t="s">
        <v>269</v>
      </c>
      <c r="L226" s="52">
        <v>4</v>
      </c>
      <c r="M226" s="197"/>
      <c r="N226" s="194"/>
      <c r="O226" s="191"/>
      <c r="P226" s="188"/>
      <c r="Q226" s="188"/>
    </row>
    <row r="227" spans="2:17" ht="29.1" customHeight="1">
      <c r="B227" s="189" t="s">
        <v>273</v>
      </c>
      <c r="C227" s="203" t="s">
        <v>44</v>
      </c>
      <c r="D227" s="201" t="s">
        <v>54</v>
      </c>
      <c r="E227" s="194">
        <v>2</v>
      </c>
      <c r="F227" s="194">
        <v>2</v>
      </c>
      <c r="G227" s="194">
        <v>4</v>
      </c>
      <c r="H227" s="190">
        <f>AVERAGE(E227,F227,G227)</f>
        <v>2.6666666666666665</v>
      </c>
      <c r="I227" s="51" t="s">
        <v>262</v>
      </c>
      <c r="J227" s="52">
        <v>3</v>
      </c>
      <c r="K227" s="51" t="s">
        <v>263</v>
      </c>
      <c r="L227" s="52">
        <v>1</v>
      </c>
      <c r="M227" s="197">
        <v>2</v>
      </c>
      <c r="N227" s="194">
        <v>2</v>
      </c>
      <c r="O227" s="190">
        <f>AVERAGE(H227,J227:J231,L227:L231,M227,N227)</f>
        <v>2.7435897435897436</v>
      </c>
      <c r="P227" s="188">
        <f>(AVERAGE(J227:J231))</f>
        <v>2.8</v>
      </c>
      <c r="Q227" s="188">
        <f>(AVERAGE(L227:L231))</f>
        <v>3</v>
      </c>
    </row>
    <row r="228" spans="2:17" ht="29.1" customHeight="1">
      <c r="B228" s="189"/>
      <c r="C228" s="203"/>
      <c r="D228" s="201"/>
      <c r="E228" s="194"/>
      <c r="F228" s="194"/>
      <c r="G228" s="194"/>
      <c r="H228" s="190"/>
      <c r="I228" s="51" t="s">
        <v>264</v>
      </c>
      <c r="J228" s="52">
        <v>4</v>
      </c>
      <c r="K228" s="51" t="s">
        <v>265</v>
      </c>
      <c r="L228" s="52">
        <v>3</v>
      </c>
      <c r="M228" s="197"/>
      <c r="N228" s="194"/>
      <c r="O228" s="191"/>
      <c r="P228" s="188"/>
      <c r="Q228" s="188"/>
    </row>
    <row r="229" spans="2:17" ht="29.1" customHeight="1">
      <c r="B229" s="189"/>
      <c r="C229" s="203"/>
      <c r="D229" s="201"/>
      <c r="E229" s="194"/>
      <c r="F229" s="194"/>
      <c r="G229" s="194"/>
      <c r="H229" s="190"/>
      <c r="I229" s="53" t="s">
        <v>266</v>
      </c>
      <c r="J229" s="52">
        <v>2</v>
      </c>
      <c r="K229" s="51" t="s">
        <v>265</v>
      </c>
      <c r="L229" s="52">
        <v>3</v>
      </c>
      <c r="M229" s="197"/>
      <c r="N229" s="194"/>
      <c r="O229" s="191"/>
      <c r="P229" s="188"/>
      <c r="Q229" s="188"/>
    </row>
    <row r="230" spans="2:17" ht="29.1" customHeight="1">
      <c r="B230" s="189"/>
      <c r="C230" s="203"/>
      <c r="D230" s="201"/>
      <c r="E230" s="194"/>
      <c r="F230" s="194"/>
      <c r="G230" s="194"/>
      <c r="H230" s="190"/>
      <c r="I230" s="51" t="s">
        <v>267</v>
      </c>
      <c r="J230" s="52">
        <v>1</v>
      </c>
      <c r="K230" s="51" t="s">
        <v>265</v>
      </c>
      <c r="L230" s="52">
        <v>4</v>
      </c>
      <c r="M230" s="197"/>
      <c r="N230" s="194"/>
      <c r="O230" s="191"/>
      <c r="P230" s="188"/>
      <c r="Q230" s="188"/>
    </row>
    <row r="231" spans="2:17" ht="29.1" customHeight="1">
      <c r="B231" s="189"/>
      <c r="C231" s="203"/>
      <c r="D231" s="201"/>
      <c r="E231" s="194"/>
      <c r="F231" s="194"/>
      <c r="G231" s="194"/>
      <c r="H231" s="190"/>
      <c r="I231" s="51" t="s">
        <v>268</v>
      </c>
      <c r="J231" s="52">
        <v>4</v>
      </c>
      <c r="K231" s="51" t="s">
        <v>269</v>
      </c>
      <c r="L231" s="52">
        <v>4</v>
      </c>
      <c r="M231" s="197"/>
      <c r="N231" s="194"/>
      <c r="O231" s="191"/>
      <c r="P231" s="188"/>
      <c r="Q231" s="188"/>
    </row>
    <row r="232" spans="2:17" ht="29.1" customHeight="1">
      <c r="B232" s="189" t="s">
        <v>273</v>
      </c>
      <c r="C232" s="203" t="s">
        <v>86</v>
      </c>
      <c r="D232" s="201" t="s">
        <v>87</v>
      </c>
      <c r="E232" s="194">
        <v>2</v>
      </c>
      <c r="F232" s="194">
        <v>2</v>
      </c>
      <c r="G232" s="194">
        <v>4</v>
      </c>
      <c r="H232" s="190">
        <f>AVERAGE(E232,F232,G232)</f>
        <v>2.6666666666666665</v>
      </c>
      <c r="I232" s="51" t="s">
        <v>262</v>
      </c>
      <c r="J232" s="52">
        <v>3</v>
      </c>
      <c r="K232" s="51" t="s">
        <v>263</v>
      </c>
      <c r="L232" s="52">
        <v>1</v>
      </c>
      <c r="M232" s="197">
        <v>2</v>
      </c>
      <c r="N232" s="194">
        <v>2</v>
      </c>
      <c r="O232" s="190">
        <f>AVERAGE(H232,J232:J236,L232:L236,M232,N232)</f>
        <v>2.7435897435897436</v>
      </c>
      <c r="P232" s="188">
        <f>(AVERAGE(J232:J236))</f>
        <v>2.8</v>
      </c>
      <c r="Q232" s="188">
        <f>(AVERAGE(L232:L236))</f>
        <v>3</v>
      </c>
    </row>
    <row r="233" spans="2:17" ht="29.1" customHeight="1">
      <c r="B233" s="189"/>
      <c r="C233" s="203"/>
      <c r="D233" s="201"/>
      <c r="E233" s="194"/>
      <c r="F233" s="194"/>
      <c r="G233" s="194"/>
      <c r="H233" s="190"/>
      <c r="I233" s="51" t="s">
        <v>264</v>
      </c>
      <c r="J233" s="52">
        <v>4</v>
      </c>
      <c r="K233" s="51" t="s">
        <v>265</v>
      </c>
      <c r="L233" s="52">
        <v>3</v>
      </c>
      <c r="M233" s="197"/>
      <c r="N233" s="194"/>
      <c r="O233" s="191"/>
      <c r="P233" s="188"/>
      <c r="Q233" s="188"/>
    </row>
    <row r="234" spans="2:17" ht="29.1" customHeight="1">
      <c r="B234" s="189"/>
      <c r="C234" s="203"/>
      <c r="D234" s="201"/>
      <c r="E234" s="194"/>
      <c r="F234" s="194"/>
      <c r="G234" s="194"/>
      <c r="H234" s="190"/>
      <c r="I234" s="53" t="s">
        <v>266</v>
      </c>
      <c r="J234" s="52">
        <v>2</v>
      </c>
      <c r="K234" s="51" t="s">
        <v>265</v>
      </c>
      <c r="L234" s="52">
        <v>3</v>
      </c>
      <c r="M234" s="197"/>
      <c r="N234" s="194"/>
      <c r="O234" s="191"/>
      <c r="P234" s="188"/>
      <c r="Q234" s="188"/>
    </row>
    <row r="235" spans="2:17" ht="29.1" customHeight="1">
      <c r="B235" s="189"/>
      <c r="C235" s="203"/>
      <c r="D235" s="201"/>
      <c r="E235" s="194"/>
      <c r="F235" s="194"/>
      <c r="G235" s="194"/>
      <c r="H235" s="190"/>
      <c r="I235" s="51" t="s">
        <v>267</v>
      </c>
      <c r="J235" s="52">
        <v>1</v>
      </c>
      <c r="K235" s="51" t="s">
        <v>265</v>
      </c>
      <c r="L235" s="52">
        <v>4</v>
      </c>
      <c r="M235" s="197"/>
      <c r="N235" s="194"/>
      <c r="O235" s="191"/>
      <c r="P235" s="188"/>
      <c r="Q235" s="188"/>
    </row>
    <row r="236" spans="2:17" ht="29.1" customHeight="1">
      <c r="B236" s="189"/>
      <c r="C236" s="203"/>
      <c r="D236" s="201"/>
      <c r="E236" s="194"/>
      <c r="F236" s="194"/>
      <c r="G236" s="194"/>
      <c r="H236" s="190"/>
      <c r="I236" s="51" t="s">
        <v>268</v>
      </c>
      <c r="J236" s="52">
        <v>4</v>
      </c>
      <c r="K236" s="51" t="s">
        <v>269</v>
      </c>
      <c r="L236" s="52">
        <v>4</v>
      </c>
      <c r="M236" s="197"/>
      <c r="N236" s="194"/>
      <c r="O236" s="191"/>
      <c r="P236" s="188"/>
      <c r="Q236" s="188"/>
    </row>
    <row r="237" spans="2:17" ht="29.1" customHeight="1">
      <c r="B237" s="189" t="s">
        <v>273</v>
      </c>
      <c r="C237" s="203" t="s">
        <v>88</v>
      </c>
      <c r="D237" s="201" t="s">
        <v>89</v>
      </c>
      <c r="E237" s="194">
        <v>4</v>
      </c>
      <c r="F237" s="194">
        <v>2</v>
      </c>
      <c r="G237" s="194">
        <v>4</v>
      </c>
      <c r="H237" s="190">
        <f>AVERAGE(E237,F237,G237)</f>
        <v>3.3333333333333335</v>
      </c>
      <c r="I237" s="51" t="s">
        <v>262</v>
      </c>
      <c r="J237" s="52">
        <v>3</v>
      </c>
      <c r="K237" s="51" t="s">
        <v>263</v>
      </c>
      <c r="L237" s="52">
        <v>1</v>
      </c>
      <c r="M237" s="197">
        <v>3</v>
      </c>
      <c r="N237" s="194">
        <v>2</v>
      </c>
      <c r="O237" s="190">
        <f>AVERAGE(H237,J237:J241,L237:L241,M237,N237)</f>
        <v>2.8717948717948718</v>
      </c>
      <c r="P237" s="188">
        <f>(AVERAGE(J237:J241))</f>
        <v>2.8</v>
      </c>
      <c r="Q237" s="188">
        <f>(AVERAGE(L237:L241))</f>
        <v>3</v>
      </c>
    </row>
    <row r="238" spans="2:17" ht="29.1" customHeight="1">
      <c r="B238" s="189"/>
      <c r="C238" s="203"/>
      <c r="D238" s="201"/>
      <c r="E238" s="194"/>
      <c r="F238" s="194"/>
      <c r="G238" s="194"/>
      <c r="H238" s="190"/>
      <c r="I238" s="51" t="s">
        <v>264</v>
      </c>
      <c r="J238" s="52">
        <v>4</v>
      </c>
      <c r="K238" s="51" t="s">
        <v>265</v>
      </c>
      <c r="L238" s="52">
        <v>3</v>
      </c>
      <c r="M238" s="197"/>
      <c r="N238" s="194"/>
      <c r="O238" s="191"/>
      <c r="P238" s="188"/>
      <c r="Q238" s="188"/>
    </row>
    <row r="239" spans="2:17" ht="29.1" customHeight="1">
      <c r="B239" s="189"/>
      <c r="C239" s="203"/>
      <c r="D239" s="201"/>
      <c r="E239" s="194"/>
      <c r="F239" s="194"/>
      <c r="G239" s="194"/>
      <c r="H239" s="190"/>
      <c r="I239" s="53" t="s">
        <v>266</v>
      </c>
      <c r="J239" s="52">
        <v>2</v>
      </c>
      <c r="K239" s="51" t="s">
        <v>265</v>
      </c>
      <c r="L239" s="52">
        <v>3</v>
      </c>
      <c r="M239" s="197"/>
      <c r="N239" s="194"/>
      <c r="O239" s="191"/>
      <c r="P239" s="188"/>
      <c r="Q239" s="188"/>
    </row>
    <row r="240" spans="2:17" ht="29.1" customHeight="1">
      <c r="B240" s="189"/>
      <c r="C240" s="203"/>
      <c r="D240" s="201"/>
      <c r="E240" s="194"/>
      <c r="F240" s="194"/>
      <c r="G240" s="194"/>
      <c r="H240" s="190"/>
      <c r="I240" s="51" t="s">
        <v>267</v>
      </c>
      <c r="J240" s="52">
        <v>1</v>
      </c>
      <c r="K240" s="51" t="s">
        <v>265</v>
      </c>
      <c r="L240" s="52">
        <v>4</v>
      </c>
      <c r="M240" s="197"/>
      <c r="N240" s="194"/>
      <c r="O240" s="191"/>
      <c r="P240" s="188"/>
      <c r="Q240" s="188"/>
    </row>
    <row r="241" spans="2:17" ht="29.1" customHeight="1">
      <c r="B241" s="189"/>
      <c r="C241" s="203"/>
      <c r="D241" s="201"/>
      <c r="E241" s="194"/>
      <c r="F241" s="194"/>
      <c r="G241" s="194"/>
      <c r="H241" s="190"/>
      <c r="I241" s="51" t="s">
        <v>268</v>
      </c>
      <c r="J241" s="52">
        <v>4</v>
      </c>
      <c r="K241" s="51" t="s">
        <v>269</v>
      </c>
      <c r="L241" s="52">
        <v>4</v>
      </c>
      <c r="M241" s="197"/>
      <c r="N241" s="194"/>
      <c r="O241" s="191"/>
      <c r="P241" s="188"/>
      <c r="Q241" s="188"/>
    </row>
    <row r="242" spans="2:17" ht="29.1" customHeight="1">
      <c r="B242" s="189" t="s">
        <v>273</v>
      </c>
      <c r="C242" s="203" t="s">
        <v>67</v>
      </c>
      <c r="D242" s="201" t="s">
        <v>90</v>
      </c>
      <c r="E242" s="194">
        <v>2</v>
      </c>
      <c r="F242" s="194">
        <v>2</v>
      </c>
      <c r="G242" s="194">
        <v>4</v>
      </c>
      <c r="H242" s="190">
        <f>AVERAGE(E242,F242,G242)</f>
        <v>2.6666666666666665</v>
      </c>
      <c r="I242" s="51" t="s">
        <v>262</v>
      </c>
      <c r="J242" s="52">
        <v>3</v>
      </c>
      <c r="K242" s="51" t="s">
        <v>263</v>
      </c>
      <c r="L242" s="52">
        <v>1</v>
      </c>
      <c r="M242" s="197">
        <v>3</v>
      </c>
      <c r="N242" s="194">
        <v>2</v>
      </c>
      <c r="O242" s="190">
        <f>AVERAGE(H242,J242:J246,L242:L246,M242,N242)</f>
        <v>2.8205128205128203</v>
      </c>
      <c r="P242" s="188">
        <f>(AVERAGE(J242:J246))</f>
        <v>2.8</v>
      </c>
      <c r="Q242" s="188">
        <f>(AVERAGE(L242:L246))</f>
        <v>3</v>
      </c>
    </row>
    <row r="243" spans="2:17" ht="29.1" customHeight="1">
      <c r="B243" s="189"/>
      <c r="C243" s="203"/>
      <c r="D243" s="201"/>
      <c r="E243" s="194"/>
      <c r="F243" s="194"/>
      <c r="G243" s="194"/>
      <c r="H243" s="190"/>
      <c r="I243" s="51" t="s">
        <v>264</v>
      </c>
      <c r="J243" s="52">
        <v>4</v>
      </c>
      <c r="K243" s="51" t="s">
        <v>265</v>
      </c>
      <c r="L243" s="52">
        <v>3</v>
      </c>
      <c r="M243" s="197"/>
      <c r="N243" s="194"/>
      <c r="O243" s="191"/>
      <c r="P243" s="188"/>
      <c r="Q243" s="188"/>
    </row>
    <row r="244" spans="2:17" ht="29.1" customHeight="1">
      <c r="B244" s="189"/>
      <c r="C244" s="203"/>
      <c r="D244" s="201"/>
      <c r="E244" s="194"/>
      <c r="F244" s="194"/>
      <c r="G244" s="194"/>
      <c r="H244" s="190"/>
      <c r="I244" s="53" t="s">
        <v>266</v>
      </c>
      <c r="J244" s="52">
        <v>2</v>
      </c>
      <c r="K244" s="51" t="s">
        <v>265</v>
      </c>
      <c r="L244" s="52">
        <v>3</v>
      </c>
      <c r="M244" s="197"/>
      <c r="N244" s="194"/>
      <c r="O244" s="191"/>
      <c r="P244" s="188"/>
      <c r="Q244" s="188"/>
    </row>
    <row r="245" spans="2:17" ht="29.1" customHeight="1">
      <c r="B245" s="189"/>
      <c r="C245" s="203"/>
      <c r="D245" s="201"/>
      <c r="E245" s="194"/>
      <c r="F245" s="194"/>
      <c r="G245" s="194"/>
      <c r="H245" s="190"/>
      <c r="I245" s="51" t="s">
        <v>267</v>
      </c>
      <c r="J245" s="52">
        <v>1</v>
      </c>
      <c r="K245" s="51" t="s">
        <v>265</v>
      </c>
      <c r="L245" s="52">
        <v>4</v>
      </c>
      <c r="M245" s="197"/>
      <c r="N245" s="194"/>
      <c r="O245" s="191"/>
      <c r="P245" s="188"/>
      <c r="Q245" s="188"/>
    </row>
    <row r="246" spans="2:17" ht="29.1" customHeight="1">
      <c r="B246" s="189"/>
      <c r="C246" s="203"/>
      <c r="D246" s="201"/>
      <c r="E246" s="194"/>
      <c r="F246" s="194"/>
      <c r="G246" s="194"/>
      <c r="H246" s="190"/>
      <c r="I246" s="51" t="s">
        <v>268</v>
      </c>
      <c r="J246" s="52">
        <v>4</v>
      </c>
      <c r="K246" s="51" t="s">
        <v>269</v>
      </c>
      <c r="L246" s="52">
        <v>4</v>
      </c>
      <c r="M246" s="197"/>
      <c r="N246" s="194"/>
      <c r="O246" s="191"/>
      <c r="P246" s="188"/>
      <c r="Q246" s="188"/>
    </row>
    <row r="247" spans="2:17" ht="29.1" customHeight="1">
      <c r="B247" s="189" t="s">
        <v>273</v>
      </c>
      <c r="C247" s="203" t="s">
        <v>67</v>
      </c>
      <c r="D247" s="201" t="s">
        <v>91</v>
      </c>
      <c r="E247" s="194">
        <v>4</v>
      </c>
      <c r="F247" s="194">
        <v>4</v>
      </c>
      <c r="G247" s="194">
        <v>1</v>
      </c>
      <c r="H247" s="190">
        <f>AVERAGE(E247,F247,G247)</f>
        <v>3</v>
      </c>
      <c r="I247" s="51" t="s">
        <v>262</v>
      </c>
      <c r="J247" s="52">
        <v>3</v>
      </c>
      <c r="K247" s="51" t="s">
        <v>263</v>
      </c>
      <c r="L247" s="52">
        <v>1</v>
      </c>
      <c r="M247" s="197">
        <v>4</v>
      </c>
      <c r="N247" s="194">
        <v>2</v>
      </c>
      <c r="O247" s="190">
        <f>AVERAGE(H247,J247:J251,L247:L251,M247,N247)</f>
        <v>2.9230769230769229</v>
      </c>
      <c r="P247" s="188">
        <f>(AVERAGE(J247:J251))</f>
        <v>2.8</v>
      </c>
      <c r="Q247" s="188">
        <f>(AVERAGE(L247:L251))</f>
        <v>3</v>
      </c>
    </row>
    <row r="248" spans="2:17" ht="29.1" customHeight="1">
      <c r="B248" s="189"/>
      <c r="C248" s="203"/>
      <c r="D248" s="201"/>
      <c r="E248" s="194"/>
      <c r="F248" s="194"/>
      <c r="G248" s="194"/>
      <c r="H248" s="190"/>
      <c r="I248" s="51" t="s">
        <v>264</v>
      </c>
      <c r="J248" s="52">
        <v>4</v>
      </c>
      <c r="K248" s="51" t="s">
        <v>265</v>
      </c>
      <c r="L248" s="52">
        <v>3</v>
      </c>
      <c r="M248" s="197"/>
      <c r="N248" s="194"/>
      <c r="O248" s="191"/>
      <c r="P248" s="188"/>
      <c r="Q248" s="188"/>
    </row>
    <row r="249" spans="2:17" ht="29.1" customHeight="1">
      <c r="B249" s="189"/>
      <c r="C249" s="203"/>
      <c r="D249" s="201"/>
      <c r="E249" s="194"/>
      <c r="F249" s="194"/>
      <c r="G249" s="194"/>
      <c r="H249" s="190"/>
      <c r="I249" s="53" t="s">
        <v>266</v>
      </c>
      <c r="J249" s="52">
        <v>2</v>
      </c>
      <c r="K249" s="51" t="s">
        <v>265</v>
      </c>
      <c r="L249" s="52">
        <v>3</v>
      </c>
      <c r="M249" s="197"/>
      <c r="N249" s="194"/>
      <c r="O249" s="191"/>
      <c r="P249" s="188"/>
      <c r="Q249" s="188"/>
    </row>
    <row r="250" spans="2:17" ht="29.1" customHeight="1">
      <c r="B250" s="189"/>
      <c r="C250" s="203"/>
      <c r="D250" s="201"/>
      <c r="E250" s="194"/>
      <c r="F250" s="194"/>
      <c r="G250" s="194"/>
      <c r="H250" s="190"/>
      <c r="I250" s="51" t="s">
        <v>267</v>
      </c>
      <c r="J250" s="52">
        <v>1</v>
      </c>
      <c r="K250" s="51" t="s">
        <v>265</v>
      </c>
      <c r="L250" s="52">
        <v>4</v>
      </c>
      <c r="M250" s="197"/>
      <c r="N250" s="194"/>
      <c r="O250" s="191"/>
      <c r="P250" s="188"/>
      <c r="Q250" s="188"/>
    </row>
    <row r="251" spans="2:17" ht="29.1" customHeight="1">
      <c r="B251" s="189"/>
      <c r="C251" s="203"/>
      <c r="D251" s="201"/>
      <c r="E251" s="194"/>
      <c r="F251" s="194"/>
      <c r="G251" s="194"/>
      <c r="H251" s="190"/>
      <c r="I251" s="51" t="s">
        <v>268</v>
      </c>
      <c r="J251" s="52">
        <v>4</v>
      </c>
      <c r="K251" s="51" t="s">
        <v>263</v>
      </c>
      <c r="L251" s="52">
        <v>4</v>
      </c>
      <c r="M251" s="197"/>
      <c r="N251" s="194"/>
      <c r="O251" s="191"/>
      <c r="P251" s="188"/>
      <c r="Q251" s="188"/>
    </row>
    <row r="252" spans="2:17" ht="29.1" customHeight="1">
      <c r="B252" s="189" t="s">
        <v>92</v>
      </c>
      <c r="C252" s="203" t="s">
        <v>44</v>
      </c>
      <c r="D252" s="201" t="s">
        <v>64</v>
      </c>
      <c r="E252" s="194">
        <v>2</v>
      </c>
      <c r="F252" s="194">
        <v>2</v>
      </c>
      <c r="G252" s="194">
        <v>4</v>
      </c>
      <c r="H252" s="190">
        <f>AVERAGE(E252,F252,G252)</f>
        <v>2.6666666666666665</v>
      </c>
      <c r="I252" s="51" t="s">
        <v>262</v>
      </c>
      <c r="J252" s="52">
        <v>3</v>
      </c>
      <c r="K252" s="51" t="s">
        <v>265</v>
      </c>
      <c r="L252" s="52">
        <v>1</v>
      </c>
      <c r="M252" s="197">
        <v>2</v>
      </c>
      <c r="N252" s="194">
        <v>2</v>
      </c>
      <c r="O252" s="190">
        <f>AVERAGE(H252,J252:J256,L252:L256,M252,N252)</f>
        <v>2.7435897435897436</v>
      </c>
      <c r="P252" s="188">
        <f>(AVERAGE(J252:J256))</f>
        <v>2.8</v>
      </c>
      <c r="Q252" s="188">
        <f>(AVERAGE(L252:L256))</f>
        <v>3</v>
      </c>
    </row>
    <row r="253" spans="2:17" ht="29.1" customHeight="1">
      <c r="B253" s="189"/>
      <c r="C253" s="203"/>
      <c r="D253" s="201"/>
      <c r="E253" s="194"/>
      <c r="F253" s="194"/>
      <c r="G253" s="194"/>
      <c r="H253" s="190"/>
      <c r="I253" s="51" t="s">
        <v>264</v>
      </c>
      <c r="J253" s="52">
        <v>4</v>
      </c>
      <c r="K253" s="51" t="s">
        <v>265</v>
      </c>
      <c r="L253" s="52">
        <v>3</v>
      </c>
      <c r="M253" s="197"/>
      <c r="N253" s="194"/>
      <c r="O253" s="191"/>
      <c r="P253" s="188"/>
      <c r="Q253" s="188"/>
    </row>
    <row r="254" spans="2:17" ht="29.1" customHeight="1">
      <c r="B254" s="189"/>
      <c r="C254" s="203"/>
      <c r="D254" s="201"/>
      <c r="E254" s="194"/>
      <c r="F254" s="194"/>
      <c r="G254" s="194"/>
      <c r="H254" s="190"/>
      <c r="I254" s="53" t="s">
        <v>266</v>
      </c>
      <c r="J254" s="52">
        <v>2</v>
      </c>
      <c r="K254" s="51" t="s">
        <v>265</v>
      </c>
      <c r="L254" s="52">
        <v>3</v>
      </c>
      <c r="M254" s="197"/>
      <c r="N254" s="194"/>
      <c r="O254" s="191"/>
      <c r="P254" s="188"/>
      <c r="Q254" s="188"/>
    </row>
    <row r="255" spans="2:17" ht="29.1" customHeight="1">
      <c r="B255" s="189"/>
      <c r="C255" s="203"/>
      <c r="D255" s="201"/>
      <c r="E255" s="194"/>
      <c r="F255" s="194"/>
      <c r="G255" s="194"/>
      <c r="H255" s="190"/>
      <c r="I255" s="51" t="s">
        <v>267</v>
      </c>
      <c r="J255" s="52">
        <v>1</v>
      </c>
      <c r="K255" s="51" t="s">
        <v>263</v>
      </c>
      <c r="L255" s="52">
        <v>4</v>
      </c>
      <c r="M255" s="197"/>
      <c r="N255" s="194"/>
      <c r="O255" s="191"/>
      <c r="P255" s="188"/>
      <c r="Q255" s="188"/>
    </row>
    <row r="256" spans="2:17" ht="29.1" customHeight="1">
      <c r="B256" s="189"/>
      <c r="C256" s="203"/>
      <c r="D256" s="201"/>
      <c r="E256" s="194"/>
      <c r="F256" s="194"/>
      <c r="G256" s="194"/>
      <c r="H256" s="190"/>
      <c r="I256" s="51" t="s">
        <v>268</v>
      </c>
      <c r="J256" s="52">
        <v>4</v>
      </c>
      <c r="K256" s="51" t="s">
        <v>265</v>
      </c>
      <c r="L256" s="52">
        <v>4</v>
      </c>
      <c r="M256" s="197"/>
      <c r="N256" s="194"/>
      <c r="O256" s="191"/>
      <c r="P256" s="188"/>
      <c r="Q256" s="188"/>
    </row>
    <row r="257" spans="2:17" ht="29.1" customHeight="1">
      <c r="B257" s="189" t="s">
        <v>92</v>
      </c>
      <c r="C257" s="203" t="s">
        <v>44</v>
      </c>
      <c r="D257" s="201" t="s">
        <v>53</v>
      </c>
      <c r="E257" s="194">
        <v>2</v>
      </c>
      <c r="F257" s="194">
        <v>2</v>
      </c>
      <c r="G257" s="194">
        <v>4</v>
      </c>
      <c r="H257" s="190">
        <f>AVERAGE(E257,F257,G257)</f>
        <v>2.6666666666666665</v>
      </c>
      <c r="I257" s="51" t="s">
        <v>262</v>
      </c>
      <c r="J257" s="52">
        <v>3</v>
      </c>
      <c r="K257" s="51" t="s">
        <v>265</v>
      </c>
      <c r="L257" s="52">
        <v>1</v>
      </c>
      <c r="M257" s="197">
        <v>2</v>
      </c>
      <c r="N257" s="194">
        <v>2</v>
      </c>
      <c r="O257" s="190">
        <f>AVERAGE(H257,J257:J261,L257:L261,M257,N257)</f>
        <v>2.7435897435897436</v>
      </c>
      <c r="P257" s="188">
        <f>(AVERAGE(J257:J261))</f>
        <v>2.8</v>
      </c>
      <c r="Q257" s="188">
        <f>(AVERAGE(L257:L261))</f>
        <v>3</v>
      </c>
    </row>
    <row r="258" spans="2:17" ht="29.1" customHeight="1">
      <c r="B258" s="189"/>
      <c r="C258" s="203"/>
      <c r="D258" s="201"/>
      <c r="E258" s="194"/>
      <c r="F258" s="194"/>
      <c r="G258" s="194"/>
      <c r="H258" s="190"/>
      <c r="I258" s="51" t="s">
        <v>264</v>
      </c>
      <c r="J258" s="52">
        <v>4</v>
      </c>
      <c r="K258" s="51" t="s">
        <v>265</v>
      </c>
      <c r="L258" s="52">
        <v>3</v>
      </c>
      <c r="M258" s="197"/>
      <c r="N258" s="194"/>
      <c r="O258" s="191"/>
      <c r="P258" s="188"/>
      <c r="Q258" s="188"/>
    </row>
    <row r="259" spans="2:17" ht="29.1" customHeight="1">
      <c r="B259" s="189"/>
      <c r="C259" s="203"/>
      <c r="D259" s="201"/>
      <c r="E259" s="194"/>
      <c r="F259" s="194"/>
      <c r="G259" s="194"/>
      <c r="H259" s="190"/>
      <c r="I259" s="53" t="s">
        <v>266</v>
      </c>
      <c r="J259" s="52">
        <v>2</v>
      </c>
      <c r="K259" s="51" t="s">
        <v>263</v>
      </c>
      <c r="L259" s="52">
        <v>3</v>
      </c>
      <c r="M259" s="197"/>
      <c r="N259" s="194"/>
      <c r="O259" s="191"/>
      <c r="P259" s="188"/>
      <c r="Q259" s="188"/>
    </row>
    <row r="260" spans="2:17" ht="29.1" customHeight="1">
      <c r="B260" s="189"/>
      <c r="C260" s="203"/>
      <c r="D260" s="201"/>
      <c r="E260" s="194"/>
      <c r="F260" s="194"/>
      <c r="G260" s="194"/>
      <c r="H260" s="190"/>
      <c r="I260" s="51" t="s">
        <v>267</v>
      </c>
      <c r="J260" s="52">
        <v>1</v>
      </c>
      <c r="K260" s="51" t="s">
        <v>265</v>
      </c>
      <c r="L260" s="52">
        <v>4</v>
      </c>
      <c r="M260" s="197"/>
      <c r="N260" s="194"/>
      <c r="O260" s="191"/>
      <c r="P260" s="188"/>
      <c r="Q260" s="188"/>
    </row>
    <row r="261" spans="2:17" ht="29.1" customHeight="1">
      <c r="B261" s="189"/>
      <c r="C261" s="203"/>
      <c r="D261" s="201"/>
      <c r="E261" s="194"/>
      <c r="F261" s="194"/>
      <c r="G261" s="194"/>
      <c r="H261" s="190"/>
      <c r="I261" s="51" t="s">
        <v>268</v>
      </c>
      <c r="J261" s="52">
        <v>4</v>
      </c>
      <c r="K261" s="51" t="s">
        <v>265</v>
      </c>
      <c r="L261" s="52">
        <v>4</v>
      </c>
      <c r="M261" s="197"/>
      <c r="N261" s="194"/>
      <c r="O261" s="191"/>
      <c r="P261" s="188"/>
      <c r="Q261" s="188"/>
    </row>
    <row r="262" spans="2:17" ht="29.1" customHeight="1">
      <c r="B262" s="189" t="s">
        <v>92</v>
      </c>
      <c r="C262" s="203" t="s">
        <v>44</v>
      </c>
      <c r="D262" s="201" t="s">
        <v>54</v>
      </c>
      <c r="E262" s="194">
        <v>2</v>
      </c>
      <c r="F262" s="194">
        <v>2</v>
      </c>
      <c r="G262" s="194">
        <v>4</v>
      </c>
      <c r="H262" s="190">
        <f>AVERAGE(E262,F262,G262)</f>
        <v>2.6666666666666665</v>
      </c>
      <c r="I262" s="51" t="s">
        <v>262</v>
      </c>
      <c r="J262" s="52">
        <v>3</v>
      </c>
      <c r="K262" s="51" t="s">
        <v>265</v>
      </c>
      <c r="L262" s="52">
        <v>1</v>
      </c>
      <c r="M262" s="197">
        <v>2</v>
      </c>
      <c r="N262" s="194">
        <v>2</v>
      </c>
      <c r="O262" s="190">
        <f>AVERAGE(H262,J262:J266,L262:L266,M262,N262)</f>
        <v>2.7435897435897436</v>
      </c>
      <c r="P262" s="188">
        <f>(AVERAGE(J262:J266))</f>
        <v>2.8</v>
      </c>
      <c r="Q262" s="188">
        <f>(AVERAGE(L262:L266))</f>
        <v>3</v>
      </c>
    </row>
    <row r="263" spans="2:17" ht="29.1" customHeight="1">
      <c r="B263" s="189"/>
      <c r="C263" s="203"/>
      <c r="D263" s="201"/>
      <c r="E263" s="194"/>
      <c r="F263" s="194"/>
      <c r="G263" s="194"/>
      <c r="H263" s="190"/>
      <c r="I263" s="51" t="s">
        <v>264</v>
      </c>
      <c r="J263" s="52">
        <v>4</v>
      </c>
      <c r="K263" s="51" t="s">
        <v>263</v>
      </c>
      <c r="L263" s="52">
        <v>3</v>
      </c>
      <c r="M263" s="197"/>
      <c r="N263" s="194"/>
      <c r="O263" s="191"/>
      <c r="P263" s="188"/>
      <c r="Q263" s="188"/>
    </row>
    <row r="264" spans="2:17" ht="29.1" customHeight="1">
      <c r="B264" s="189"/>
      <c r="C264" s="203"/>
      <c r="D264" s="201"/>
      <c r="E264" s="194"/>
      <c r="F264" s="194"/>
      <c r="G264" s="194"/>
      <c r="H264" s="190"/>
      <c r="I264" s="53" t="s">
        <v>266</v>
      </c>
      <c r="J264" s="52">
        <v>2</v>
      </c>
      <c r="K264" s="51" t="s">
        <v>265</v>
      </c>
      <c r="L264" s="52">
        <v>3</v>
      </c>
      <c r="M264" s="197"/>
      <c r="N264" s="194"/>
      <c r="O264" s="191"/>
      <c r="P264" s="188"/>
      <c r="Q264" s="188"/>
    </row>
    <row r="265" spans="2:17" ht="29.1" customHeight="1">
      <c r="B265" s="189"/>
      <c r="C265" s="203"/>
      <c r="D265" s="201"/>
      <c r="E265" s="194"/>
      <c r="F265" s="194"/>
      <c r="G265" s="194"/>
      <c r="H265" s="190"/>
      <c r="I265" s="51" t="s">
        <v>267</v>
      </c>
      <c r="J265" s="52">
        <v>1</v>
      </c>
      <c r="K265" s="51" t="s">
        <v>265</v>
      </c>
      <c r="L265" s="52">
        <v>4</v>
      </c>
      <c r="M265" s="197"/>
      <c r="N265" s="194"/>
      <c r="O265" s="191"/>
      <c r="P265" s="188"/>
      <c r="Q265" s="188"/>
    </row>
    <row r="266" spans="2:17" ht="29.1" customHeight="1">
      <c r="B266" s="189"/>
      <c r="C266" s="203"/>
      <c r="D266" s="201"/>
      <c r="E266" s="194"/>
      <c r="F266" s="194"/>
      <c r="G266" s="194"/>
      <c r="H266" s="190"/>
      <c r="I266" s="51" t="s">
        <v>268</v>
      </c>
      <c r="J266" s="52">
        <v>4</v>
      </c>
      <c r="K266" s="51" t="s">
        <v>265</v>
      </c>
      <c r="L266" s="52">
        <v>4</v>
      </c>
      <c r="M266" s="197"/>
      <c r="N266" s="194"/>
      <c r="O266" s="191"/>
      <c r="P266" s="188"/>
      <c r="Q266" s="188"/>
    </row>
    <row r="267" spans="2:17" ht="29.1" customHeight="1">
      <c r="B267" s="189" t="s">
        <v>92</v>
      </c>
      <c r="C267" s="203" t="s">
        <v>93</v>
      </c>
      <c r="D267" s="201" t="s">
        <v>270</v>
      </c>
      <c r="E267" s="194">
        <v>4</v>
      </c>
      <c r="F267" s="194">
        <v>4</v>
      </c>
      <c r="G267" s="194">
        <v>1</v>
      </c>
      <c r="H267" s="190">
        <f>AVERAGE(E267,F267,G267)</f>
        <v>3</v>
      </c>
      <c r="I267" s="51" t="s">
        <v>262</v>
      </c>
      <c r="J267" s="52">
        <v>3</v>
      </c>
      <c r="K267" s="51" t="s">
        <v>263</v>
      </c>
      <c r="L267" s="52">
        <v>4</v>
      </c>
      <c r="M267" s="197">
        <v>4</v>
      </c>
      <c r="N267" s="194">
        <v>4</v>
      </c>
      <c r="O267" s="190">
        <f>AVERAGE(H267,J267:J271,L267:L271,M267,N267)</f>
        <v>3.6153846153846154</v>
      </c>
      <c r="P267" s="188">
        <f>(AVERAGE(J267:J271))</f>
        <v>3.6</v>
      </c>
      <c r="Q267" s="188">
        <f>(AVERAGE(L267:L271))</f>
        <v>3.6</v>
      </c>
    </row>
    <row r="268" spans="2:17" ht="29.1" customHeight="1">
      <c r="B268" s="189"/>
      <c r="C268" s="203"/>
      <c r="D268" s="201"/>
      <c r="E268" s="194"/>
      <c r="F268" s="194"/>
      <c r="G268" s="194"/>
      <c r="H268" s="190"/>
      <c r="I268" s="51" t="s">
        <v>264</v>
      </c>
      <c r="J268" s="52">
        <v>4</v>
      </c>
      <c r="K268" s="51" t="s">
        <v>265</v>
      </c>
      <c r="L268" s="52">
        <v>3</v>
      </c>
      <c r="M268" s="197"/>
      <c r="N268" s="194"/>
      <c r="O268" s="191"/>
      <c r="P268" s="188"/>
      <c r="Q268" s="188"/>
    </row>
    <row r="269" spans="2:17" ht="29.1" customHeight="1">
      <c r="B269" s="189"/>
      <c r="C269" s="203"/>
      <c r="D269" s="201"/>
      <c r="E269" s="194"/>
      <c r="F269" s="194"/>
      <c r="G269" s="194"/>
      <c r="H269" s="190"/>
      <c r="I269" s="53" t="s">
        <v>266</v>
      </c>
      <c r="J269" s="52">
        <v>3</v>
      </c>
      <c r="K269" s="51" t="s">
        <v>265</v>
      </c>
      <c r="L269" s="52">
        <v>3</v>
      </c>
      <c r="M269" s="197"/>
      <c r="N269" s="194"/>
      <c r="O269" s="191"/>
      <c r="P269" s="188"/>
      <c r="Q269" s="188"/>
    </row>
    <row r="270" spans="2:17" ht="29.1" customHeight="1">
      <c r="B270" s="189"/>
      <c r="C270" s="203"/>
      <c r="D270" s="201"/>
      <c r="E270" s="194"/>
      <c r="F270" s="194"/>
      <c r="G270" s="194"/>
      <c r="H270" s="190"/>
      <c r="I270" s="51" t="s">
        <v>267</v>
      </c>
      <c r="J270" s="52">
        <v>4</v>
      </c>
      <c r="K270" s="51" t="s">
        <v>265</v>
      </c>
      <c r="L270" s="52">
        <v>4</v>
      </c>
      <c r="M270" s="197"/>
      <c r="N270" s="194"/>
      <c r="O270" s="191"/>
      <c r="P270" s="188"/>
      <c r="Q270" s="188"/>
    </row>
    <row r="271" spans="2:17" ht="29.1" customHeight="1">
      <c r="B271" s="189"/>
      <c r="C271" s="203"/>
      <c r="D271" s="201"/>
      <c r="E271" s="194"/>
      <c r="F271" s="194"/>
      <c r="G271" s="194"/>
      <c r="H271" s="190"/>
      <c r="I271" s="51" t="s">
        <v>268</v>
      </c>
      <c r="J271" s="52">
        <v>4</v>
      </c>
      <c r="K271" s="51" t="s">
        <v>263</v>
      </c>
      <c r="L271" s="52">
        <v>4</v>
      </c>
      <c r="M271" s="197"/>
      <c r="N271" s="194"/>
      <c r="O271" s="191"/>
      <c r="P271" s="188"/>
      <c r="Q271" s="188"/>
    </row>
    <row r="272" spans="2:17" ht="29.1" customHeight="1">
      <c r="B272" s="189" t="s">
        <v>94</v>
      </c>
      <c r="C272" s="203" t="s">
        <v>23</v>
      </c>
      <c r="D272" s="201" t="s">
        <v>95</v>
      </c>
      <c r="E272" s="194">
        <v>2</v>
      </c>
      <c r="F272" s="194">
        <v>2</v>
      </c>
      <c r="G272" s="194">
        <v>2</v>
      </c>
      <c r="H272" s="190">
        <f>AVERAGE(E272,F272,G272)</f>
        <v>2</v>
      </c>
      <c r="I272" s="51" t="s">
        <v>262</v>
      </c>
      <c r="J272" s="52">
        <v>3</v>
      </c>
      <c r="K272" s="51" t="s">
        <v>265</v>
      </c>
      <c r="L272" s="52">
        <v>1</v>
      </c>
      <c r="M272" s="197">
        <v>4</v>
      </c>
      <c r="N272" s="194">
        <v>4</v>
      </c>
      <c r="O272" s="190">
        <f>AVERAGE(H272,J272:J276,L272:L276,M272,N272)</f>
        <v>3</v>
      </c>
      <c r="P272" s="188">
        <f>(AVERAGE(J272:J276))</f>
        <v>2.8</v>
      </c>
      <c r="Q272" s="188">
        <f>(AVERAGE(L272:L276))</f>
        <v>3</v>
      </c>
    </row>
    <row r="273" spans="2:17" ht="29.1" customHeight="1">
      <c r="B273" s="189"/>
      <c r="C273" s="203"/>
      <c r="D273" s="201"/>
      <c r="E273" s="194"/>
      <c r="F273" s="194"/>
      <c r="G273" s="194"/>
      <c r="H273" s="190"/>
      <c r="I273" s="51" t="s">
        <v>264</v>
      </c>
      <c r="J273" s="52">
        <v>4</v>
      </c>
      <c r="K273" s="51" t="s">
        <v>265</v>
      </c>
      <c r="L273" s="52">
        <v>3</v>
      </c>
      <c r="M273" s="197"/>
      <c r="N273" s="194"/>
      <c r="O273" s="191"/>
      <c r="P273" s="188"/>
      <c r="Q273" s="188"/>
    </row>
    <row r="274" spans="2:17" ht="29.1" customHeight="1">
      <c r="B274" s="189"/>
      <c r="C274" s="203"/>
      <c r="D274" s="201"/>
      <c r="E274" s="194"/>
      <c r="F274" s="194"/>
      <c r="G274" s="194"/>
      <c r="H274" s="190"/>
      <c r="I274" s="53" t="s">
        <v>266</v>
      </c>
      <c r="J274" s="52">
        <v>2</v>
      </c>
      <c r="K274" s="51" t="s">
        <v>265</v>
      </c>
      <c r="L274" s="52">
        <v>3</v>
      </c>
      <c r="M274" s="197"/>
      <c r="N274" s="194"/>
      <c r="O274" s="191"/>
      <c r="P274" s="188"/>
      <c r="Q274" s="188"/>
    </row>
    <row r="275" spans="2:17" ht="29.1" customHeight="1">
      <c r="B275" s="189"/>
      <c r="C275" s="203"/>
      <c r="D275" s="201"/>
      <c r="E275" s="194"/>
      <c r="F275" s="194"/>
      <c r="G275" s="194"/>
      <c r="H275" s="190"/>
      <c r="I275" s="51" t="s">
        <v>267</v>
      </c>
      <c r="J275" s="52">
        <v>1</v>
      </c>
      <c r="K275" s="51" t="s">
        <v>263</v>
      </c>
      <c r="L275" s="52">
        <v>4</v>
      </c>
      <c r="M275" s="197"/>
      <c r="N275" s="194"/>
      <c r="O275" s="191"/>
      <c r="P275" s="188"/>
      <c r="Q275" s="188"/>
    </row>
    <row r="276" spans="2:17" ht="29.1" customHeight="1">
      <c r="B276" s="189"/>
      <c r="C276" s="203"/>
      <c r="D276" s="201"/>
      <c r="E276" s="194"/>
      <c r="F276" s="194"/>
      <c r="G276" s="194"/>
      <c r="H276" s="190"/>
      <c r="I276" s="51" t="s">
        <v>268</v>
      </c>
      <c r="J276" s="52">
        <v>4</v>
      </c>
      <c r="K276" s="51" t="s">
        <v>265</v>
      </c>
      <c r="L276" s="52">
        <v>4</v>
      </c>
      <c r="M276" s="197"/>
      <c r="N276" s="194"/>
      <c r="O276" s="191"/>
      <c r="P276" s="188"/>
      <c r="Q276" s="188"/>
    </row>
    <row r="277" spans="2:17" ht="29.1" customHeight="1">
      <c r="B277" s="189" t="s">
        <v>94</v>
      </c>
      <c r="C277" s="203" t="s">
        <v>23</v>
      </c>
      <c r="D277" s="201" t="s">
        <v>276</v>
      </c>
      <c r="E277" s="194">
        <v>2</v>
      </c>
      <c r="F277" s="194">
        <v>2</v>
      </c>
      <c r="G277" s="194">
        <v>2</v>
      </c>
      <c r="H277" s="190">
        <f>AVERAGE(E277,F277,G277)</f>
        <v>2</v>
      </c>
      <c r="I277" s="51" t="s">
        <v>262</v>
      </c>
      <c r="J277" s="52">
        <v>3</v>
      </c>
      <c r="K277" s="51" t="s">
        <v>265</v>
      </c>
      <c r="L277" s="52">
        <v>1</v>
      </c>
      <c r="M277" s="197">
        <v>4</v>
      </c>
      <c r="N277" s="194">
        <v>4</v>
      </c>
      <c r="O277" s="190">
        <f>AVERAGE(H277,J277:J281,L277:L281,M277,N277)</f>
        <v>3</v>
      </c>
      <c r="P277" s="188">
        <f>(AVERAGE(J277:J281))</f>
        <v>2.8</v>
      </c>
      <c r="Q277" s="188">
        <f>(AVERAGE(L277:L281))</f>
        <v>3</v>
      </c>
    </row>
    <row r="278" spans="2:17" ht="29.1" customHeight="1">
      <c r="B278" s="189"/>
      <c r="C278" s="203"/>
      <c r="D278" s="201"/>
      <c r="E278" s="194"/>
      <c r="F278" s="194"/>
      <c r="G278" s="194"/>
      <c r="H278" s="190"/>
      <c r="I278" s="51" t="s">
        <v>264</v>
      </c>
      <c r="J278" s="52">
        <v>4</v>
      </c>
      <c r="K278" s="51" t="s">
        <v>265</v>
      </c>
      <c r="L278" s="52">
        <v>3</v>
      </c>
      <c r="M278" s="197"/>
      <c r="N278" s="194"/>
      <c r="O278" s="191"/>
      <c r="P278" s="188"/>
      <c r="Q278" s="188"/>
    </row>
    <row r="279" spans="2:17" ht="29.1" customHeight="1">
      <c r="B279" s="189"/>
      <c r="C279" s="203"/>
      <c r="D279" s="201"/>
      <c r="E279" s="194"/>
      <c r="F279" s="194"/>
      <c r="G279" s="194"/>
      <c r="H279" s="190"/>
      <c r="I279" s="53" t="s">
        <v>266</v>
      </c>
      <c r="J279" s="52">
        <v>2</v>
      </c>
      <c r="K279" s="51" t="s">
        <v>265</v>
      </c>
      <c r="L279" s="52">
        <v>3</v>
      </c>
      <c r="M279" s="197"/>
      <c r="N279" s="194"/>
      <c r="O279" s="191"/>
      <c r="P279" s="188"/>
      <c r="Q279" s="188"/>
    </row>
    <row r="280" spans="2:17" ht="29.1" customHeight="1">
      <c r="B280" s="189"/>
      <c r="C280" s="203"/>
      <c r="D280" s="201"/>
      <c r="E280" s="194"/>
      <c r="F280" s="194"/>
      <c r="G280" s="194"/>
      <c r="H280" s="190"/>
      <c r="I280" s="51" t="s">
        <v>267</v>
      </c>
      <c r="J280" s="52">
        <v>1</v>
      </c>
      <c r="K280" s="51" t="s">
        <v>263</v>
      </c>
      <c r="L280" s="52">
        <v>4</v>
      </c>
      <c r="M280" s="197"/>
      <c r="N280" s="194"/>
      <c r="O280" s="191"/>
      <c r="P280" s="188"/>
      <c r="Q280" s="188"/>
    </row>
    <row r="281" spans="2:17" ht="29.1" customHeight="1">
      <c r="B281" s="189"/>
      <c r="C281" s="203"/>
      <c r="D281" s="201"/>
      <c r="E281" s="194"/>
      <c r="F281" s="194"/>
      <c r="G281" s="194"/>
      <c r="H281" s="190"/>
      <c r="I281" s="51" t="s">
        <v>268</v>
      </c>
      <c r="J281" s="52">
        <v>4</v>
      </c>
      <c r="K281" s="51" t="s">
        <v>265</v>
      </c>
      <c r="L281" s="52">
        <v>4</v>
      </c>
      <c r="M281" s="197"/>
      <c r="N281" s="194"/>
      <c r="O281" s="191"/>
      <c r="P281" s="188"/>
      <c r="Q281" s="188"/>
    </row>
    <row r="282" spans="2:17" ht="29.1" customHeight="1">
      <c r="B282" s="189" t="s">
        <v>94</v>
      </c>
      <c r="C282" s="203" t="s">
        <v>97</v>
      </c>
      <c r="D282" s="201" t="s">
        <v>98</v>
      </c>
      <c r="E282" s="194">
        <v>2</v>
      </c>
      <c r="F282" s="194">
        <v>2</v>
      </c>
      <c r="G282" s="194">
        <v>3</v>
      </c>
      <c r="H282" s="190">
        <f>AVERAGE(E282,F282,G282)</f>
        <v>2.3333333333333335</v>
      </c>
      <c r="I282" s="51" t="s">
        <v>262</v>
      </c>
      <c r="J282" s="52">
        <v>3</v>
      </c>
      <c r="K282" s="51" t="s">
        <v>265</v>
      </c>
      <c r="L282" s="52">
        <v>1</v>
      </c>
      <c r="M282" s="197">
        <v>4</v>
      </c>
      <c r="N282" s="194">
        <v>4</v>
      </c>
      <c r="O282" s="190">
        <f>AVERAGE(H282,J282:J286,L282:L286,M282,N282)</f>
        <v>3.025641025641026</v>
      </c>
      <c r="P282" s="188">
        <f>(AVERAGE(J282:J286))</f>
        <v>2.8</v>
      </c>
      <c r="Q282" s="188">
        <f>(AVERAGE(L282:L286))</f>
        <v>3</v>
      </c>
    </row>
    <row r="283" spans="2:17" ht="29.1" customHeight="1">
      <c r="B283" s="189"/>
      <c r="C283" s="203"/>
      <c r="D283" s="201"/>
      <c r="E283" s="194"/>
      <c r="F283" s="194"/>
      <c r="G283" s="194"/>
      <c r="H283" s="190"/>
      <c r="I283" s="51" t="s">
        <v>264</v>
      </c>
      <c r="J283" s="52">
        <v>4</v>
      </c>
      <c r="K283" s="51" t="s">
        <v>265</v>
      </c>
      <c r="L283" s="52">
        <v>3</v>
      </c>
      <c r="M283" s="197"/>
      <c r="N283" s="194"/>
      <c r="O283" s="191"/>
      <c r="P283" s="188"/>
      <c r="Q283" s="188"/>
    </row>
    <row r="284" spans="2:17" ht="29.1" customHeight="1">
      <c r="B284" s="189"/>
      <c r="C284" s="203"/>
      <c r="D284" s="201"/>
      <c r="E284" s="194"/>
      <c r="F284" s="194"/>
      <c r="G284" s="194"/>
      <c r="H284" s="190"/>
      <c r="I284" s="53" t="s">
        <v>266</v>
      </c>
      <c r="J284" s="52">
        <v>2</v>
      </c>
      <c r="K284" s="51" t="s">
        <v>265</v>
      </c>
      <c r="L284" s="52">
        <v>3</v>
      </c>
      <c r="M284" s="197"/>
      <c r="N284" s="194"/>
      <c r="O284" s="191"/>
      <c r="P284" s="188"/>
      <c r="Q284" s="188"/>
    </row>
    <row r="285" spans="2:17" ht="29.1" customHeight="1">
      <c r="B285" s="189"/>
      <c r="C285" s="203"/>
      <c r="D285" s="201"/>
      <c r="E285" s="194"/>
      <c r="F285" s="194"/>
      <c r="G285" s="194"/>
      <c r="H285" s="190"/>
      <c r="I285" s="51" t="s">
        <v>267</v>
      </c>
      <c r="J285" s="52">
        <v>1</v>
      </c>
      <c r="K285" s="51" t="s">
        <v>263</v>
      </c>
      <c r="L285" s="52">
        <v>4</v>
      </c>
      <c r="M285" s="197"/>
      <c r="N285" s="194"/>
      <c r="O285" s="191"/>
      <c r="P285" s="188"/>
      <c r="Q285" s="188"/>
    </row>
    <row r="286" spans="2:17" ht="29.1" customHeight="1">
      <c r="B286" s="189"/>
      <c r="C286" s="203"/>
      <c r="D286" s="201"/>
      <c r="E286" s="194"/>
      <c r="F286" s="194"/>
      <c r="G286" s="194"/>
      <c r="H286" s="190"/>
      <c r="I286" s="51" t="s">
        <v>268</v>
      </c>
      <c r="J286" s="52">
        <v>4</v>
      </c>
      <c r="K286" s="51" t="s">
        <v>265</v>
      </c>
      <c r="L286" s="52">
        <v>4</v>
      </c>
      <c r="M286" s="197"/>
      <c r="N286" s="194"/>
      <c r="O286" s="191"/>
      <c r="P286" s="188"/>
      <c r="Q286" s="188"/>
    </row>
    <row r="287" spans="2:17" ht="29.1" customHeight="1">
      <c r="B287" s="189" t="s">
        <v>94</v>
      </c>
      <c r="C287" s="203" t="s">
        <v>99</v>
      </c>
      <c r="D287" s="201" t="s">
        <v>270</v>
      </c>
      <c r="E287" s="194">
        <v>2</v>
      </c>
      <c r="F287" s="194">
        <v>2</v>
      </c>
      <c r="G287" s="194">
        <v>2</v>
      </c>
      <c r="H287" s="190">
        <f>AVERAGE(E287,F287,G287)</f>
        <v>2</v>
      </c>
      <c r="I287" s="51" t="s">
        <v>262</v>
      </c>
      <c r="J287" s="52">
        <v>3</v>
      </c>
      <c r="K287" s="51" t="s">
        <v>265</v>
      </c>
      <c r="L287" s="52">
        <v>1</v>
      </c>
      <c r="M287" s="197">
        <v>4</v>
      </c>
      <c r="N287" s="194">
        <v>4</v>
      </c>
      <c r="O287" s="190">
        <f>AVERAGE(H287,J287:J291,L287:L291,M287,N287)</f>
        <v>3</v>
      </c>
      <c r="P287" s="188">
        <f>(AVERAGE(J287:J291))</f>
        <v>2.8</v>
      </c>
      <c r="Q287" s="188">
        <f>(AVERAGE(L287:L291))</f>
        <v>3</v>
      </c>
    </row>
    <row r="288" spans="2:17" ht="29.1" customHeight="1">
      <c r="B288" s="189"/>
      <c r="C288" s="203"/>
      <c r="D288" s="201"/>
      <c r="E288" s="194"/>
      <c r="F288" s="194"/>
      <c r="G288" s="194"/>
      <c r="H288" s="190"/>
      <c r="I288" s="51" t="s">
        <v>264</v>
      </c>
      <c r="J288" s="52">
        <v>4</v>
      </c>
      <c r="K288" s="51" t="s">
        <v>265</v>
      </c>
      <c r="L288" s="52">
        <v>3</v>
      </c>
      <c r="M288" s="197"/>
      <c r="N288" s="194"/>
      <c r="O288" s="191"/>
      <c r="P288" s="188"/>
      <c r="Q288" s="188"/>
    </row>
    <row r="289" spans="2:17" ht="29.1" customHeight="1">
      <c r="B289" s="189"/>
      <c r="C289" s="203"/>
      <c r="D289" s="201"/>
      <c r="E289" s="194"/>
      <c r="F289" s="194"/>
      <c r="G289" s="194"/>
      <c r="H289" s="190"/>
      <c r="I289" s="53" t="s">
        <v>266</v>
      </c>
      <c r="J289" s="52">
        <v>2</v>
      </c>
      <c r="K289" s="51" t="s">
        <v>265</v>
      </c>
      <c r="L289" s="52">
        <v>3</v>
      </c>
      <c r="M289" s="197"/>
      <c r="N289" s="194"/>
      <c r="O289" s="191"/>
      <c r="P289" s="188"/>
      <c r="Q289" s="188"/>
    </row>
    <row r="290" spans="2:17" ht="29.1" customHeight="1">
      <c r="B290" s="189"/>
      <c r="C290" s="203"/>
      <c r="D290" s="201"/>
      <c r="E290" s="194"/>
      <c r="F290" s="194"/>
      <c r="G290" s="194"/>
      <c r="H290" s="190"/>
      <c r="I290" s="51" t="s">
        <v>267</v>
      </c>
      <c r="J290" s="52">
        <v>1</v>
      </c>
      <c r="K290" s="51" t="s">
        <v>263</v>
      </c>
      <c r="L290" s="52">
        <v>4</v>
      </c>
      <c r="M290" s="197"/>
      <c r="N290" s="194"/>
      <c r="O290" s="191"/>
      <c r="P290" s="188"/>
      <c r="Q290" s="188"/>
    </row>
    <row r="291" spans="2:17" ht="29.1" customHeight="1">
      <c r="B291" s="189"/>
      <c r="C291" s="203"/>
      <c r="D291" s="201"/>
      <c r="E291" s="194"/>
      <c r="F291" s="194"/>
      <c r="G291" s="194"/>
      <c r="H291" s="190"/>
      <c r="I291" s="51" t="s">
        <v>268</v>
      </c>
      <c r="J291" s="52">
        <v>4</v>
      </c>
      <c r="K291" s="51" t="s">
        <v>265</v>
      </c>
      <c r="L291" s="52">
        <v>4</v>
      </c>
      <c r="M291" s="197"/>
      <c r="N291" s="194"/>
      <c r="O291" s="191"/>
      <c r="P291" s="188"/>
      <c r="Q291" s="188"/>
    </row>
    <row r="292" spans="2:17" ht="29.1" customHeight="1">
      <c r="B292" s="189" t="s">
        <v>94</v>
      </c>
      <c r="C292" s="203" t="s">
        <v>100</v>
      </c>
      <c r="D292" s="201" t="s">
        <v>270</v>
      </c>
      <c r="E292" s="194">
        <v>2</v>
      </c>
      <c r="F292" s="194">
        <v>2</v>
      </c>
      <c r="G292" s="194">
        <v>2</v>
      </c>
      <c r="H292" s="190">
        <f>AVERAGE(E292,F292,G292)</f>
        <v>2</v>
      </c>
      <c r="I292" s="51" t="s">
        <v>262</v>
      </c>
      <c r="J292" s="52">
        <v>3</v>
      </c>
      <c r="K292" s="51" t="s">
        <v>265</v>
      </c>
      <c r="L292" s="52">
        <v>1</v>
      </c>
      <c r="M292" s="197">
        <v>4</v>
      </c>
      <c r="N292" s="194">
        <v>4</v>
      </c>
      <c r="O292" s="190">
        <f>AVERAGE(H292,J292:J296,L292:L296,M292,N292)</f>
        <v>3</v>
      </c>
      <c r="P292" s="188">
        <f>(AVERAGE(J292:J296))</f>
        <v>2.8</v>
      </c>
      <c r="Q292" s="188">
        <f>(AVERAGE(L292:L296))</f>
        <v>3</v>
      </c>
    </row>
    <row r="293" spans="2:17" ht="29.1" customHeight="1">
      <c r="B293" s="189"/>
      <c r="C293" s="203"/>
      <c r="D293" s="201"/>
      <c r="E293" s="194"/>
      <c r="F293" s="194"/>
      <c r="G293" s="194"/>
      <c r="H293" s="190"/>
      <c r="I293" s="51" t="s">
        <v>264</v>
      </c>
      <c r="J293" s="52">
        <v>4</v>
      </c>
      <c r="K293" s="51" t="s">
        <v>265</v>
      </c>
      <c r="L293" s="52">
        <v>3</v>
      </c>
      <c r="M293" s="197"/>
      <c r="N293" s="194"/>
      <c r="O293" s="191"/>
      <c r="P293" s="188"/>
      <c r="Q293" s="188"/>
    </row>
    <row r="294" spans="2:17" ht="29.1" customHeight="1">
      <c r="B294" s="189"/>
      <c r="C294" s="203"/>
      <c r="D294" s="201"/>
      <c r="E294" s="194"/>
      <c r="F294" s="194"/>
      <c r="G294" s="194"/>
      <c r="H294" s="190"/>
      <c r="I294" s="53" t="s">
        <v>266</v>
      </c>
      <c r="J294" s="52">
        <v>2</v>
      </c>
      <c r="K294" s="51" t="s">
        <v>265</v>
      </c>
      <c r="L294" s="52">
        <v>3</v>
      </c>
      <c r="M294" s="197"/>
      <c r="N294" s="194"/>
      <c r="O294" s="191"/>
      <c r="P294" s="188"/>
      <c r="Q294" s="188"/>
    </row>
    <row r="295" spans="2:17" ht="29.1" customHeight="1">
      <c r="B295" s="189"/>
      <c r="C295" s="203"/>
      <c r="D295" s="201"/>
      <c r="E295" s="194"/>
      <c r="F295" s="194"/>
      <c r="G295" s="194"/>
      <c r="H295" s="190"/>
      <c r="I295" s="51" t="s">
        <v>267</v>
      </c>
      <c r="J295" s="52">
        <v>1</v>
      </c>
      <c r="K295" s="51" t="s">
        <v>263</v>
      </c>
      <c r="L295" s="52">
        <v>4</v>
      </c>
      <c r="M295" s="197"/>
      <c r="N295" s="194"/>
      <c r="O295" s="191"/>
      <c r="P295" s="188"/>
      <c r="Q295" s="188"/>
    </row>
    <row r="296" spans="2:17" ht="29.1" customHeight="1">
      <c r="B296" s="189"/>
      <c r="C296" s="203"/>
      <c r="D296" s="201"/>
      <c r="E296" s="194"/>
      <c r="F296" s="194"/>
      <c r="G296" s="194"/>
      <c r="H296" s="190"/>
      <c r="I296" s="51" t="s">
        <v>268</v>
      </c>
      <c r="J296" s="52">
        <v>4</v>
      </c>
      <c r="K296" s="51" t="s">
        <v>265</v>
      </c>
      <c r="L296" s="52">
        <v>4</v>
      </c>
      <c r="M296" s="197"/>
      <c r="N296" s="194"/>
      <c r="O296" s="191"/>
      <c r="P296" s="188"/>
      <c r="Q296" s="188"/>
    </row>
    <row r="297" spans="2:17" ht="29.1" customHeight="1">
      <c r="B297" s="189" t="s">
        <v>94</v>
      </c>
      <c r="C297" s="203" t="s">
        <v>101</v>
      </c>
      <c r="D297" s="201" t="s">
        <v>102</v>
      </c>
      <c r="E297" s="194">
        <v>2</v>
      </c>
      <c r="F297" s="194">
        <v>2</v>
      </c>
      <c r="G297" s="194">
        <v>4</v>
      </c>
      <c r="H297" s="190">
        <f>AVERAGE(E297,F297,G297)</f>
        <v>2.6666666666666665</v>
      </c>
      <c r="I297" s="51" t="s">
        <v>262</v>
      </c>
      <c r="J297" s="52">
        <v>3</v>
      </c>
      <c r="K297" s="51" t="s">
        <v>265</v>
      </c>
      <c r="L297" s="52">
        <v>1</v>
      </c>
      <c r="M297" s="197">
        <v>3</v>
      </c>
      <c r="N297" s="194">
        <v>2</v>
      </c>
      <c r="O297" s="190">
        <f>AVERAGE(H297,J297:J301,L297:L301,M297,N297)</f>
        <v>2.8205128205128203</v>
      </c>
      <c r="P297" s="188">
        <f>(AVERAGE(J297:J301))</f>
        <v>2.8</v>
      </c>
      <c r="Q297" s="188">
        <f>(AVERAGE(L297:L301))</f>
        <v>3</v>
      </c>
    </row>
    <row r="298" spans="2:17" ht="29.1" customHeight="1">
      <c r="B298" s="189"/>
      <c r="C298" s="203"/>
      <c r="D298" s="201"/>
      <c r="E298" s="194"/>
      <c r="F298" s="194"/>
      <c r="G298" s="194"/>
      <c r="H298" s="190"/>
      <c r="I298" s="51" t="s">
        <v>264</v>
      </c>
      <c r="J298" s="52">
        <v>4</v>
      </c>
      <c r="K298" s="51" t="s">
        <v>265</v>
      </c>
      <c r="L298" s="52">
        <v>3</v>
      </c>
      <c r="M298" s="197"/>
      <c r="N298" s="194"/>
      <c r="O298" s="191"/>
      <c r="P298" s="188"/>
      <c r="Q298" s="188"/>
    </row>
    <row r="299" spans="2:17" ht="29.1" customHeight="1">
      <c r="B299" s="189"/>
      <c r="C299" s="203"/>
      <c r="D299" s="201"/>
      <c r="E299" s="194"/>
      <c r="F299" s="194"/>
      <c r="G299" s="194"/>
      <c r="H299" s="190"/>
      <c r="I299" s="53" t="s">
        <v>266</v>
      </c>
      <c r="J299" s="52">
        <v>2</v>
      </c>
      <c r="K299" s="51" t="s">
        <v>265</v>
      </c>
      <c r="L299" s="52">
        <v>3</v>
      </c>
      <c r="M299" s="197"/>
      <c r="N299" s="194"/>
      <c r="O299" s="191"/>
      <c r="P299" s="188"/>
      <c r="Q299" s="188"/>
    </row>
    <row r="300" spans="2:17" ht="29.1" customHeight="1">
      <c r="B300" s="189"/>
      <c r="C300" s="203"/>
      <c r="D300" s="201"/>
      <c r="E300" s="194"/>
      <c r="F300" s="194"/>
      <c r="G300" s="194"/>
      <c r="H300" s="190"/>
      <c r="I300" s="51" t="s">
        <v>267</v>
      </c>
      <c r="J300" s="52">
        <v>1</v>
      </c>
      <c r="K300" s="51" t="s">
        <v>263</v>
      </c>
      <c r="L300" s="52">
        <v>4</v>
      </c>
      <c r="M300" s="197"/>
      <c r="N300" s="194"/>
      <c r="O300" s="191"/>
      <c r="P300" s="188"/>
      <c r="Q300" s="188"/>
    </row>
    <row r="301" spans="2:17" ht="29.1" customHeight="1">
      <c r="B301" s="189"/>
      <c r="C301" s="203"/>
      <c r="D301" s="201"/>
      <c r="E301" s="194"/>
      <c r="F301" s="194"/>
      <c r="G301" s="194"/>
      <c r="H301" s="190"/>
      <c r="I301" s="51" t="s">
        <v>268</v>
      </c>
      <c r="J301" s="52">
        <v>4</v>
      </c>
      <c r="K301" s="51" t="s">
        <v>265</v>
      </c>
      <c r="L301" s="52">
        <v>4</v>
      </c>
      <c r="M301" s="197"/>
      <c r="N301" s="194"/>
      <c r="O301" s="191"/>
      <c r="P301" s="188"/>
      <c r="Q301" s="188"/>
    </row>
    <row r="302" spans="2:17" ht="29.1" customHeight="1">
      <c r="B302" s="189" t="s">
        <v>94</v>
      </c>
      <c r="C302" s="203" t="s">
        <v>101</v>
      </c>
      <c r="D302" s="201" t="s">
        <v>103</v>
      </c>
      <c r="E302" s="194">
        <v>2</v>
      </c>
      <c r="F302" s="194">
        <v>2</v>
      </c>
      <c r="G302" s="194">
        <v>4</v>
      </c>
      <c r="H302" s="190">
        <f>AVERAGE(E302,F302,G302)</f>
        <v>2.6666666666666665</v>
      </c>
      <c r="I302" s="51" t="s">
        <v>262</v>
      </c>
      <c r="J302" s="52">
        <v>3</v>
      </c>
      <c r="K302" s="51" t="s">
        <v>265</v>
      </c>
      <c r="L302" s="52">
        <v>1</v>
      </c>
      <c r="M302" s="197">
        <v>3</v>
      </c>
      <c r="N302" s="194">
        <v>2</v>
      </c>
      <c r="O302" s="190">
        <f>AVERAGE(H302,J302:J306,L302:L306,M302,N302)</f>
        <v>2.8205128205128203</v>
      </c>
      <c r="P302" s="188">
        <f>(AVERAGE(J302:J306))</f>
        <v>2.8</v>
      </c>
      <c r="Q302" s="188">
        <f>(AVERAGE(L302:L306))</f>
        <v>3</v>
      </c>
    </row>
    <row r="303" spans="2:17" ht="29.1" customHeight="1">
      <c r="B303" s="189"/>
      <c r="C303" s="203"/>
      <c r="D303" s="201"/>
      <c r="E303" s="194"/>
      <c r="F303" s="194"/>
      <c r="G303" s="194"/>
      <c r="H303" s="190"/>
      <c r="I303" s="51" t="s">
        <v>264</v>
      </c>
      <c r="J303" s="52">
        <v>4</v>
      </c>
      <c r="K303" s="51" t="s">
        <v>265</v>
      </c>
      <c r="L303" s="52">
        <v>3</v>
      </c>
      <c r="M303" s="197"/>
      <c r="N303" s="194"/>
      <c r="O303" s="191"/>
      <c r="P303" s="188"/>
      <c r="Q303" s="188"/>
    </row>
    <row r="304" spans="2:17" ht="29.1" customHeight="1">
      <c r="B304" s="189"/>
      <c r="C304" s="203"/>
      <c r="D304" s="201"/>
      <c r="E304" s="194"/>
      <c r="F304" s="194"/>
      <c r="G304" s="194"/>
      <c r="H304" s="190"/>
      <c r="I304" s="53" t="s">
        <v>266</v>
      </c>
      <c r="J304" s="52">
        <v>2</v>
      </c>
      <c r="K304" s="51" t="s">
        <v>265</v>
      </c>
      <c r="L304" s="52">
        <v>3</v>
      </c>
      <c r="M304" s="197"/>
      <c r="N304" s="194"/>
      <c r="O304" s="191"/>
      <c r="P304" s="188"/>
      <c r="Q304" s="188"/>
    </row>
    <row r="305" spans="2:17" ht="29.1" customHeight="1">
      <c r="B305" s="189"/>
      <c r="C305" s="203"/>
      <c r="D305" s="201"/>
      <c r="E305" s="194"/>
      <c r="F305" s="194"/>
      <c r="G305" s="194"/>
      <c r="H305" s="190"/>
      <c r="I305" s="51" t="s">
        <v>267</v>
      </c>
      <c r="J305" s="52">
        <v>1</v>
      </c>
      <c r="K305" s="51" t="s">
        <v>263</v>
      </c>
      <c r="L305" s="52">
        <v>4</v>
      </c>
      <c r="M305" s="197"/>
      <c r="N305" s="194"/>
      <c r="O305" s="191"/>
      <c r="P305" s="188"/>
      <c r="Q305" s="188"/>
    </row>
    <row r="306" spans="2:17" ht="29.1" customHeight="1">
      <c r="B306" s="189"/>
      <c r="C306" s="203"/>
      <c r="D306" s="201"/>
      <c r="E306" s="194"/>
      <c r="F306" s="194"/>
      <c r="G306" s="194"/>
      <c r="H306" s="190"/>
      <c r="I306" s="51" t="s">
        <v>268</v>
      </c>
      <c r="J306" s="52">
        <v>4</v>
      </c>
      <c r="K306" s="51" t="s">
        <v>265</v>
      </c>
      <c r="L306" s="52">
        <v>4</v>
      </c>
      <c r="M306" s="197"/>
      <c r="N306" s="194"/>
      <c r="O306" s="191"/>
      <c r="P306" s="188"/>
      <c r="Q306" s="188"/>
    </row>
    <row r="307" spans="2:17" ht="29.1" customHeight="1">
      <c r="B307" s="189" t="s">
        <v>94</v>
      </c>
      <c r="C307" s="203" t="s">
        <v>101</v>
      </c>
      <c r="D307" s="201" t="s">
        <v>104</v>
      </c>
      <c r="E307" s="194">
        <v>2</v>
      </c>
      <c r="F307" s="194">
        <v>2</v>
      </c>
      <c r="G307" s="194">
        <v>4</v>
      </c>
      <c r="H307" s="190">
        <f>AVERAGE(E307,F307,G307)</f>
        <v>2.6666666666666665</v>
      </c>
      <c r="I307" s="51" t="s">
        <v>262</v>
      </c>
      <c r="J307" s="52">
        <v>3</v>
      </c>
      <c r="K307" s="51" t="s">
        <v>265</v>
      </c>
      <c r="L307" s="52">
        <v>1</v>
      </c>
      <c r="M307" s="197">
        <v>3</v>
      </c>
      <c r="N307" s="194">
        <v>2</v>
      </c>
      <c r="O307" s="190">
        <f>AVERAGE(H307,J307:J311,L307:L311,M307,N307)</f>
        <v>2.8205128205128203</v>
      </c>
      <c r="P307" s="188">
        <f>(AVERAGE(J307:J311))</f>
        <v>2.8</v>
      </c>
      <c r="Q307" s="188">
        <f>(AVERAGE(L307:L311))</f>
        <v>3</v>
      </c>
    </row>
    <row r="308" spans="2:17" ht="29.1" customHeight="1">
      <c r="B308" s="189"/>
      <c r="C308" s="203"/>
      <c r="D308" s="201"/>
      <c r="E308" s="194"/>
      <c r="F308" s="194"/>
      <c r="G308" s="194"/>
      <c r="H308" s="190"/>
      <c r="I308" s="51" t="s">
        <v>264</v>
      </c>
      <c r="J308" s="52">
        <v>4</v>
      </c>
      <c r="K308" s="51" t="s">
        <v>265</v>
      </c>
      <c r="L308" s="52">
        <v>3</v>
      </c>
      <c r="M308" s="197"/>
      <c r="N308" s="194"/>
      <c r="O308" s="191"/>
      <c r="P308" s="188"/>
      <c r="Q308" s="188"/>
    </row>
    <row r="309" spans="2:17" ht="29.1" customHeight="1">
      <c r="B309" s="189"/>
      <c r="C309" s="203"/>
      <c r="D309" s="201"/>
      <c r="E309" s="194"/>
      <c r="F309" s="194"/>
      <c r="G309" s="194"/>
      <c r="H309" s="190"/>
      <c r="I309" s="53" t="s">
        <v>266</v>
      </c>
      <c r="J309" s="52">
        <v>2</v>
      </c>
      <c r="K309" s="51" t="s">
        <v>265</v>
      </c>
      <c r="L309" s="52">
        <v>3</v>
      </c>
      <c r="M309" s="197"/>
      <c r="N309" s="194"/>
      <c r="O309" s="191"/>
      <c r="P309" s="188"/>
      <c r="Q309" s="188"/>
    </row>
    <row r="310" spans="2:17" ht="29.1" customHeight="1">
      <c r="B310" s="189"/>
      <c r="C310" s="203"/>
      <c r="D310" s="201"/>
      <c r="E310" s="194"/>
      <c r="F310" s="194"/>
      <c r="G310" s="194"/>
      <c r="H310" s="190"/>
      <c r="I310" s="51" t="s">
        <v>267</v>
      </c>
      <c r="J310" s="52">
        <v>1</v>
      </c>
      <c r="K310" s="51" t="s">
        <v>263</v>
      </c>
      <c r="L310" s="52">
        <v>4</v>
      </c>
      <c r="M310" s="197"/>
      <c r="N310" s="194"/>
      <c r="O310" s="191"/>
      <c r="P310" s="188"/>
      <c r="Q310" s="188"/>
    </row>
    <row r="311" spans="2:17" ht="29.1" customHeight="1">
      <c r="B311" s="189"/>
      <c r="C311" s="203"/>
      <c r="D311" s="201"/>
      <c r="E311" s="194"/>
      <c r="F311" s="194"/>
      <c r="G311" s="194"/>
      <c r="H311" s="190"/>
      <c r="I311" s="51" t="s">
        <v>268</v>
      </c>
      <c r="J311" s="52">
        <v>4</v>
      </c>
      <c r="K311" s="51" t="s">
        <v>265</v>
      </c>
      <c r="L311" s="52">
        <v>4</v>
      </c>
      <c r="M311" s="197"/>
      <c r="N311" s="194"/>
      <c r="O311" s="191"/>
      <c r="P311" s="188"/>
      <c r="Q311" s="188"/>
    </row>
    <row r="312" spans="2:17" ht="29.1" customHeight="1">
      <c r="B312" s="189" t="s">
        <v>94</v>
      </c>
      <c r="C312" s="203" t="s">
        <v>101</v>
      </c>
      <c r="D312" s="201" t="s">
        <v>105</v>
      </c>
      <c r="E312" s="194">
        <v>2</v>
      </c>
      <c r="F312" s="194">
        <v>2</v>
      </c>
      <c r="G312" s="194">
        <v>4</v>
      </c>
      <c r="H312" s="190">
        <f>AVERAGE(E312,F312,G312)</f>
        <v>2.6666666666666665</v>
      </c>
      <c r="I312" s="51" t="s">
        <v>262</v>
      </c>
      <c r="J312" s="52">
        <v>3</v>
      </c>
      <c r="K312" s="51" t="s">
        <v>265</v>
      </c>
      <c r="L312" s="52">
        <v>1</v>
      </c>
      <c r="M312" s="197">
        <v>3</v>
      </c>
      <c r="N312" s="194">
        <v>2</v>
      </c>
      <c r="O312" s="190">
        <f>AVERAGE(H312,J312:J316,L312:L316,M312,N312)</f>
        <v>2.8205128205128203</v>
      </c>
      <c r="P312" s="188">
        <f>(AVERAGE(J312:J316))</f>
        <v>2.8</v>
      </c>
      <c r="Q312" s="188">
        <f>(AVERAGE(L312:L316))</f>
        <v>3</v>
      </c>
    </row>
    <row r="313" spans="2:17" ht="29.1" customHeight="1">
      <c r="B313" s="189"/>
      <c r="C313" s="203"/>
      <c r="D313" s="201"/>
      <c r="E313" s="194"/>
      <c r="F313" s="194"/>
      <c r="G313" s="194"/>
      <c r="H313" s="190"/>
      <c r="I313" s="51" t="s">
        <v>264</v>
      </c>
      <c r="J313" s="52">
        <v>4</v>
      </c>
      <c r="K313" s="51" t="s">
        <v>265</v>
      </c>
      <c r="L313" s="52">
        <v>3</v>
      </c>
      <c r="M313" s="197"/>
      <c r="N313" s="194"/>
      <c r="O313" s="191"/>
      <c r="P313" s="188"/>
      <c r="Q313" s="188"/>
    </row>
    <row r="314" spans="2:17" ht="29.1" customHeight="1">
      <c r="B314" s="189"/>
      <c r="C314" s="203"/>
      <c r="D314" s="201"/>
      <c r="E314" s="194"/>
      <c r="F314" s="194"/>
      <c r="G314" s="194"/>
      <c r="H314" s="190"/>
      <c r="I314" s="53" t="s">
        <v>266</v>
      </c>
      <c r="J314" s="52">
        <v>2</v>
      </c>
      <c r="K314" s="51" t="s">
        <v>265</v>
      </c>
      <c r="L314" s="52">
        <v>3</v>
      </c>
      <c r="M314" s="197"/>
      <c r="N314" s="194"/>
      <c r="O314" s="191"/>
      <c r="P314" s="188"/>
      <c r="Q314" s="188"/>
    </row>
    <row r="315" spans="2:17" ht="29.1" customHeight="1">
      <c r="B315" s="189"/>
      <c r="C315" s="203"/>
      <c r="D315" s="201"/>
      <c r="E315" s="194"/>
      <c r="F315" s="194"/>
      <c r="G315" s="194"/>
      <c r="H315" s="190"/>
      <c r="I315" s="51" t="s">
        <v>267</v>
      </c>
      <c r="J315" s="52">
        <v>1</v>
      </c>
      <c r="K315" s="51" t="s">
        <v>263</v>
      </c>
      <c r="L315" s="52">
        <v>4</v>
      </c>
      <c r="M315" s="197"/>
      <c r="N315" s="194"/>
      <c r="O315" s="191"/>
      <c r="P315" s="188"/>
      <c r="Q315" s="188"/>
    </row>
    <row r="316" spans="2:17" ht="29.1" customHeight="1">
      <c r="B316" s="189"/>
      <c r="C316" s="203"/>
      <c r="D316" s="201"/>
      <c r="E316" s="194"/>
      <c r="F316" s="194"/>
      <c r="G316" s="194"/>
      <c r="H316" s="190"/>
      <c r="I316" s="51" t="s">
        <v>268</v>
      </c>
      <c r="J316" s="52">
        <v>4</v>
      </c>
      <c r="K316" s="51" t="s">
        <v>265</v>
      </c>
      <c r="L316" s="52">
        <v>4</v>
      </c>
      <c r="M316" s="197"/>
      <c r="N316" s="194"/>
      <c r="O316" s="191"/>
      <c r="P316" s="188"/>
      <c r="Q316" s="188"/>
    </row>
    <row r="317" spans="2:17" ht="29.1" customHeight="1">
      <c r="B317" s="189" t="s">
        <v>94</v>
      </c>
      <c r="C317" s="203" t="s">
        <v>88</v>
      </c>
      <c r="D317" s="201" t="s">
        <v>106</v>
      </c>
      <c r="E317" s="194">
        <v>2</v>
      </c>
      <c r="F317" s="194">
        <v>2</v>
      </c>
      <c r="G317" s="194">
        <v>2</v>
      </c>
      <c r="H317" s="190">
        <f>AVERAGE(E317,F317,G317)</f>
        <v>2</v>
      </c>
      <c r="I317" s="51" t="s">
        <v>262</v>
      </c>
      <c r="J317" s="52">
        <v>3</v>
      </c>
      <c r="K317" s="51" t="s">
        <v>265</v>
      </c>
      <c r="L317" s="52">
        <v>1</v>
      </c>
      <c r="M317" s="197">
        <v>4</v>
      </c>
      <c r="N317" s="194">
        <v>3</v>
      </c>
      <c r="O317" s="190">
        <f>AVERAGE(H317,J317:J321,L317:L321,M317,N317)</f>
        <v>2.9230769230769229</v>
      </c>
      <c r="P317" s="188">
        <f>(AVERAGE(J317:J321))</f>
        <v>2.8</v>
      </c>
      <c r="Q317" s="188">
        <f>(AVERAGE(L317:L321))</f>
        <v>3</v>
      </c>
    </row>
    <row r="318" spans="2:17" ht="29.1" customHeight="1">
      <c r="B318" s="189"/>
      <c r="C318" s="203"/>
      <c r="D318" s="201"/>
      <c r="E318" s="194"/>
      <c r="F318" s="194"/>
      <c r="G318" s="194"/>
      <c r="H318" s="190"/>
      <c r="I318" s="51" t="s">
        <v>264</v>
      </c>
      <c r="J318" s="52">
        <v>4</v>
      </c>
      <c r="K318" s="51" t="s">
        <v>265</v>
      </c>
      <c r="L318" s="52">
        <v>3</v>
      </c>
      <c r="M318" s="197"/>
      <c r="N318" s="194"/>
      <c r="O318" s="191"/>
      <c r="P318" s="188"/>
      <c r="Q318" s="188"/>
    </row>
    <row r="319" spans="2:17" ht="29.1" customHeight="1">
      <c r="B319" s="189"/>
      <c r="C319" s="203"/>
      <c r="D319" s="201"/>
      <c r="E319" s="194"/>
      <c r="F319" s="194"/>
      <c r="G319" s="194"/>
      <c r="H319" s="190"/>
      <c r="I319" s="53" t="s">
        <v>266</v>
      </c>
      <c r="J319" s="52">
        <v>2</v>
      </c>
      <c r="K319" s="51" t="s">
        <v>265</v>
      </c>
      <c r="L319" s="52">
        <v>3</v>
      </c>
      <c r="M319" s="197"/>
      <c r="N319" s="194"/>
      <c r="O319" s="191"/>
      <c r="P319" s="188"/>
      <c r="Q319" s="188"/>
    </row>
    <row r="320" spans="2:17" ht="29.1" customHeight="1">
      <c r="B320" s="189"/>
      <c r="C320" s="203"/>
      <c r="D320" s="201"/>
      <c r="E320" s="194"/>
      <c r="F320" s="194"/>
      <c r="G320" s="194"/>
      <c r="H320" s="190"/>
      <c r="I320" s="51" t="s">
        <v>267</v>
      </c>
      <c r="J320" s="52">
        <v>1</v>
      </c>
      <c r="K320" s="51" t="s">
        <v>263</v>
      </c>
      <c r="L320" s="52">
        <v>4</v>
      </c>
      <c r="M320" s="197"/>
      <c r="N320" s="194"/>
      <c r="O320" s="191"/>
      <c r="P320" s="188"/>
      <c r="Q320" s="188"/>
    </row>
    <row r="321" spans="2:17" ht="29.1" customHeight="1">
      <c r="B321" s="189"/>
      <c r="C321" s="203"/>
      <c r="D321" s="201"/>
      <c r="E321" s="194"/>
      <c r="F321" s="194"/>
      <c r="G321" s="194"/>
      <c r="H321" s="190"/>
      <c r="I321" s="51" t="s">
        <v>268</v>
      </c>
      <c r="J321" s="52">
        <v>4</v>
      </c>
      <c r="K321" s="51" t="s">
        <v>265</v>
      </c>
      <c r="L321" s="52">
        <v>4</v>
      </c>
      <c r="M321" s="197"/>
      <c r="N321" s="194"/>
      <c r="O321" s="191"/>
      <c r="P321" s="188"/>
      <c r="Q321" s="188"/>
    </row>
    <row r="322" spans="2:17" ht="29.1" customHeight="1">
      <c r="B322" s="189" t="s">
        <v>94</v>
      </c>
      <c r="C322" s="203" t="s">
        <v>88</v>
      </c>
      <c r="D322" s="201" t="s">
        <v>107</v>
      </c>
      <c r="E322" s="194">
        <v>2</v>
      </c>
      <c r="F322" s="194">
        <v>2</v>
      </c>
      <c r="G322" s="194">
        <v>4</v>
      </c>
      <c r="H322" s="190">
        <f>AVERAGE(E322,F322,G322)</f>
        <v>2.6666666666666665</v>
      </c>
      <c r="I322" s="51" t="s">
        <v>262</v>
      </c>
      <c r="J322" s="52">
        <v>3</v>
      </c>
      <c r="K322" s="51" t="s">
        <v>265</v>
      </c>
      <c r="L322" s="52">
        <v>1</v>
      </c>
      <c r="M322" s="197">
        <v>4</v>
      </c>
      <c r="N322" s="194">
        <v>3</v>
      </c>
      <c r="O322" s="190">
        <f>AVERAGE(H322,J322:J326,L322:L326,M322,N322)</f>
        <v>2.974358974358974</v>
      </c>
      <c r="P322" s="188">
        <f>(AVERAGE(J322:J326))</f>
        <v>2.8</v>
      </c>
      <c r="Q322" s="188">
        <f>(AVERAGE(L322:L326))</f>
        <v>3</v>
      </c>
    </row>
    <row r="323" spans="2:17" ht="29.1" customHeight="1">
      <c r="B323" s="189"/>
      <c r="C323" s="203"/>
      <c r="D323" s="201"/>
      <c r="E323" s="194"/>
      <c r="F323" s="194"/>
      <c r="G323" s="194"/>
      <c r="H323" s="190"/>
      <c r="I323" s="51" t="s">
        <v>264</v>
      </c>
      <c r="J323" s="52">
        <v>4</v>
      </c>
      <c r="K323" s="51" t="s">
        <v>265</v>
      </c>
      <c r="L323" s="52">
        <v>3</v>
      </c>
      <c r="M323" s="197"/>
      <c r="N323" s="194"/>
      <c r="O323" s="191"/>
      <c r="P323" s="188"/>
      <c r="Q323" s="188"/>
    </row>
    <row r="324" spans="2:17" ht="29.1" customHeight="1">
      <c r="B324" s="189"/>
      <c r="C324" s="203"/>
      <c r="D324" s="201"/>
      <c r="E324" s="194"/>
      <c r="F324" s="194"/>
      <c r="G324" s="194"/>
      <c r="H324" s="190"/>
      <c r="I324" s="53" t="s">
        <v>266</v>
      </c>
      <c r="J324" s="52">
        <v>2</v>
      </c>
      <c r="K324" s="51" t="s">
        <v>265</v>
      </c>
      <c r="L324" s="52">
        <v>3</v>
      </c>
      <c r="M324" s="197"/>
      <c r="N324" s="194"/>
      <c r="O324" s="191"/>
      <c r="P324" s="188"/>
      <c r="Q324" s="188"/>
    </row>
    <row r="325" spans="2:17" ht="29.1" customHeight="1">
      <c r="B325" s="189"/>
      <c r="C325" s="203"/>
      <c r="D325" s="201"/>
      <c r="E325" s="194"/>
      <c r="F325" s="194"/>
      <c r="G325" s="194"/>
      <c r="H325" s="190"/>
      <c r="I325" s="51" t="s">
        <v>267</v>
      </c>
      <c r="J325" s="52">
        <v>1</v>
      </c>
      <c r="K325" s="51" t="s">
        <v>263</v>
      </c>
      <c r="L325" s="52">
        <v>4</v>
      </c>
      <c r="M325" s="197"/>
      <c r="N325" s="194"/>
      <c r="O325" s="191"/>
      <c r="P325" s="188"/>
      <c r="Q325" s="188"/>
    </row>
    <row r="326" spans="2:17" ht="29.1" customHeight="1">
      <c r="B326" s="189"/>
      <c r="C326" s="203"/>
      <c r="D326" s="201"/>
      <c r="E326" s="194"/>
      <c r="F326" s="194"/>
      <c r="G326" s="194"/>
      <c r="H326" s="190"/>
      <c r="I326" s="51" t="s">
        <v>268</v>
      </c>
      <c r="J326" s="52">
        <v>4</v>
      </c>
      <c r="K326" s="51" t="s">
        <v>265</v>
      </c>
      <c r="L326" s="52">
        <v>4</v>
      </c>
      <c r="M326" s="197"/>
      <c r="N326" s="194"/>
      <c r="O326" s="191"/>
      <c r="P326" s="188"/>
      <c r="Q326" s="188"/>
    </row>
    <row r="327" spans="2:17" ht="29.1" customHeight="1">
      <c r="B327" s="189" t="s">
        <v>277</v>
      </c>
      <c r="C327" s="203" t="s">
        <v>44</v>
      </c>
      <c r="D327" s="201" t="s">
        <v>45</v>
      </c>
      <c r="E327" s="194">
        <v>2</v>
      </c>
      <c r="F327" s="194">
        <v>2</v>
      </c>
      <c r="G327" s="194">
        <v>4</v>
      </c>
      <c r="H327" s="190">
        <f>AVERAGE(E327,F327,G327)</f>
        <v>2.6666666666666665</v>
      </c>
      <c r="I327" s="51" t="s">
        <v>262</v>
      </c>
      <c r="J327" s="52">
        <v>3</v>
      </c>
      <c r="K327" s="51" t="s">
        <v>265</v>
      </c>
      <c r="L327" s="52">
        <v>1</v>
      </c>
      <c r="M327" s="197">
        <v>2</v>
      </c>
      <c r="N327" s="194">
        <v>2</v>
      </c>
      <c r="O327" s="190">
        <f>AVERAGE(H327,J327:J331,L327:L331,M327,N327)</f>
        <v>2.7435897435897436</v>
      </c>
      <c r="P327" s="188">
        <f>(AVERAGE(J327:J331))</f>
        <v>2.8</v>
      </c>
      <c r="Q327" s="188">
        <f>(AVERAGE(L327:L331))</f>
        <v>3</v>
      </c>
    </row>
    <row r="328" spans="2:17" ht="29.1" customHeight="1">
      <c r="B328" s="189"/>
      <c r="C328" s="203"/>
      <c r="D328" s="201"/>
      <c r="E328" s="194"/>
      <c r="F328" s="194"/>
      <c r="G328" s="194"/>
      <c r="H328" s="190"/>
      <c r="I328" s="51" t="s">
        <v>264</v>
      </c>
      <c r="J328" s="52">
        <v>4</v>
      </c>
      <c r="K328" s="51" t="s">
        <v>265</v>
      </c>
      <c r="L328" s="52">
        <v>3</v>
      </c>
      <c r="M328" s="197"/>
      <c r="N328" s="194"/>
      <c r="O328" s="191"/>
      <c r="P328" s="188"/>
      <c r="Q328" s="188"/>
    </row>
    <row r="329" spans="2:17" ht="29.1" customHeight="1">
      <c r="B329" s="189"/>
      <c r="C329" s="203"/>
      <c r="D329" s="201"/>
      <c r="E329" s="194"/>
      <c r="F329" s="194"/>
      <c r="G329" s="194"/>
      <c r="H329" s="190"/>
      <c r="I329" s="53" t="s">
        <v>266</v>
      </c>
      <c r="J329" s="52">
        <v>2</v>
      </c>
      <c r="K329" s="51" t="s">
        <v>265</v>
      </c>
      <c r="L329" s="52">
        <v>3</v>
      </c>
      <c r="M329" s="197"/>
      <c r="N329" s="194"/>
      <c r="O329" s="191"/>
      <c r="P329" s="188"/>
      <c r="Q329" s="188"/>
    </row>
    <row r="330" spans="2:17" ht="29.1" customHeight="1">
      <c r="B330" s="189"/>
      <c r="C330" s="203"/>
      <c r="D330" s="201"/>
      <c r="E330" s="194"/>
      <c r="F330" s="194"/>
      <c r="G330" s="194"/>
      <c r="H330" s="190"/>
      <c r="I330" s="51" t="s">
        <v>267</v>
      </c>
      <c r="J330" s="52">
        <v>1</v>
      </c>
      <c r="K330" s="51" t="s">
        <v>263</v>
      </c>
      <c r="L330" s="52">
        <v>4</v>
      </c>
      <c r="M330" s="197"/>
      <c r="N330" s="194"/>
      <c r="O330" s="191"/>
      <c r="P330" s="188"/>
      <c r="Q330" s="188"/>
    </row>
    <row r="331" spans="2:17" ht="29.1" customHeight="1">
      <c r="B331" s="189"/>
      <c r="C331" s="203"/>
      <c r="D331" s="201"/>
      <c r="E331" s="194"/>
      <c r="F331" s="194"/>
      <c r="G331" s="194"/>
      <c r="H331" s="190"/>
      <c r="I331" s="51" t="s">
        <v>268</v>
      </c>
      <c r="J331" s="52">
        <v>4</v>
      </c>
      <c r="K331" s="51" t="s">
        <v>265</v>
      </c>
      <c r="L331" s="52">
        <v>4</v>
      </c>
      <c r="M331" s="197"/>
      <c r="N331" s="194"/>
      <c r="O331" s="191"/>
      <c r="P331" s="188"/>
      <c r="Q331" s="188"/>
    </row>
    <row r="332" spans="2:17" ht="29.1" customHeight="1">
      <c r="B332" s="189" t="s">
        <v>277</v>
      </c>
      <c r="C332" s="203" t="s">
        <v>44</v>
      </c>
      <c r="D332" s="201" t="s">
        <v>53</v>
      </c>
      <c r="E332" s="194">
        <v>2</v>
      </c>
      <c r="F332" s="194">
        <v>2</v>
      </c>
      <c r="G332" s="194">
        <v>4</v>
      </c>
      <c r="H332" s="190">
        <f>AVERAGE(E332,F332,G332)</f>
        <v>2.6666666666666665</v>
      </c>
      <c r="I332" s="51" t="s">
        <v>262</v>
      </c>
      <c r="J332" s="52">
        <v>3</v>
      </c>
      <c r="K332" s="51" t="s">
        <v>265</v>
      </c>
      <c r="L332" s="52">
        <v>1</v>
      </c>
      <c r="M332" s="197">
        <v>2</v>
      </c>
      <c r="N332" s="194">
        <v>2</v>
      </c>
      <c r="O332" s="190">
        <f>AVERAGE(H332,J332:J336,L332:L336,M332,N332)</f>
        <v>2.7435897435897436</v>
      </c>
      <c r="P332" s="188">
        <f>(AVERAGE(J332:J336))</f>
        <v>2.8</v>
      </c>
      <c r="Q332" s="188">
        <f>(AVERAGE(L332:L336))</f>
        <v>3</v>
      </c>
    </row>
    <row r="333" spans="2:17" ht="29.1" customHeight="1">
      <c r="B333" s="189"/>
      <c r="C333" s="203"/>
      <c r="D333" s="201"/>
      <c r="E333" s="194"/>
      <c r="F333" s="194"/>
      <c r="G333" s="194"/>
      <c r="H333" s="190"/>
      <c r="I333" s="51" t="s">
        <v>264</v>
      </c>
      <c r="J333" s="52">
        <v>4</v>
      </c>
      <c r="K333" s="51" t="s">
        <v>265</v>
      </c>
      <c r="L333" s="52">
        <v>3</v>
      </c>
      <c r="M333" s="197"/>
      <c r="N333" s="194"/>
      <c r="O333" s="191"/>
      <c r="P333" s="188"/>
      <c r="Q333" s="188"/>
    </row>
    <row r="334" spans="2:17" ht="29.1" customHeight="1">
      <c r="B334" s="189"/>
      <c r="C334" s="203"/>
      <c r="D334" s="201"/>
      <c r="E334" s="194"/>
      <c r="F334" s="194"/>
      <c r="G334" s="194"/>
      <c r="H334" s="190"/>
      <c r="I334" s="53" t="s">
        <v>266</v>
      </c>
      <c r="J334" s="52">
        <v>2</v>
      </c>
      <c r="K334" s="51" t="s">
        <v>265</v>
      </c>
      <c r="L334" s="52">
        <v>3</v>
      </c>
      <c r="M334" s="197"/>
      <c r="N334" s="194"/>
      <c r="O334" s="191"/>
      <c r="P334" s="188"/>
      <c r="Q334" s="188"/>
    </row>
    <row r="335" spans="2:17" ht="29.1" customHeight="1">
      <c r="B335" s="189"/>
      <c r="C335" s="203"/>
      <c r="D335" s="201"/>
      <c r="E335" s="194"/>
      <c r="F335" s="194"/>
      <c r="G335" s="194"/>
      <c r="H335" s="190"/>
      <c r="I335" s="51" t="s">
        <v>267</v>
      </c>
      <c r="J335" s="52">
        <v>1</v>
      </c>
      <c r="K335" s="51" t="s">
        <v>263</v>
      </c>
      <c r="L335" s="52">
        <v>4</v>
      </c>
      <c r="M335" s="197"/>
      <c r="N335" s="194"/>
      <c r="O335" s="191"/>
      <c r="P335" s="188"/>
      <c r="Q335" s="188"/>
    </row>
    <row r="336" spans="2:17" ht="29.1" customHeight="1">
      <c r="B336" s="189"/>
      <c r="C336" s="203"/>
      <c r="D336" s="201"/>
      <c r="E336" s="194"/>
      <c r="F336" s="194"/>
      <c r="G336" s="194"/>
      <c r="H336" s="190"/>
      <c r="I336" s="51" t="s">
        <v>268</v>
      </c>
      <c r="J336" s="52">
        <v>4</v>
      </c>
      <c r="K336" s="51" t="s">
        <v>265</v>
      </c>
      <c r="L336" s="52">
        <v>4</v>
      </c>
      <c r="M336" s="197"/>
      <c r="N336" s="194"/>
      <c r="O336" s="191"/>
      <c r="P336" s="188"/>
      <c r="Q336" s="188"/>
    </row>
    <row r="337" spans="2:17" ht="29.1" customHeight="1">
      <c r="B337" s="189" t="s">
        <v>277</v>
      </c>
      <c r="C337" s="203" t="s">
        <v>44</v>
      </c>
      <c r="D337" s="201" t="s">
        <v>54</v>
      </c>
      <c r="E337" s="194">
        <v>2</v>
      </c>
      <c r="F337" s="194">
        <v>2</v>
      </c>
      <c r="G337" s="194">
        <v>4</v>
      </c>
      <c r="H337" s="190">
        <f>AVERAGE(E337,F337,G337)</f>
        <v>2.6666666666666665</v>
      </c>
      <c r="I337" s="51" t="s">
        <v>262</v>
      </c>
      <c r="J337" s="52">
        <v>3</v>
      </c>
      <c r="K337" s="51" t="s">
        <v>265</v>
      </c>
      <c r="L337" s="52">
        <v>1</v>
      </c>
      <c r="M337" s="197">
        <v>2</v>
      </c>
      <c r="N337" s="194">
        <v>2</v>
      </c>
      <c r="O337" s="190">
        <f>AVERAGE(H337,J337:J341,L337:L341,M337,N337)</f>
        <v>2.7435897435897436</v>
      </c>
      <c r="P337" s="188">
        <f>(AVERAGE(J337:J341))</f>
        <v>2.8</v>
      </c>
      <c r="Q337" s="188">
        <f>(AVERAGE(L337:L341))</f>
        <v>3</v>
      </c>
    </row>
    <row r="338" spans="2:17" ht="29.1" customHeight="1">
      <c r="B338" s="189"/>
      <c r="C338" s="203"/>
      <c r="D338" s="201"/>
      <c r="E338" s="194"/>
      <c r="F338" s="194"/>
      <c r="G338" s="194"/>
      <c r="H338" s="190"/>
      <c r="I338" s="51" t="s">
        <v>264</v>
      </c>
      <c r="J338" s="52">
        <v>4</v>
      </c>
      <c r="K338" s="51" t="s">
        <v>265</v>
      </c>
      <c r="L338" s="52">
        <v>3</v>
      </c>
      <c r="M338" s="197"/>
      <c r="N338" s="194"/>
      <c r="O338" s="191"/>
      <c r="P338" s="188"/>
      <c r="Q338" s="188"/>
    </row>
    <row r="339" spans="2:17" ht="29.1" customHeight="1">
      <c r="B339" s="189"/>
      <c r="C339" s="203"/>
      <c r="D339" s="201"/>
      <c r="E339" s="194"/>
      <c r="F339" s="194"/>
      <c r="G339" s="194"/>
      <c r="H339" s="190"/>
      <c r="I339" s="53" t="s">
        <v>266</v>
      </c>
      <c r="J339" s="52">
        <v>2</v>
      </c>
      <c r="K339" s="51" t="s">
        <v>265</v>
      </c>
      <c r="L339" s="52">
        <v>3</v>
      </c>
      <c r="M339" s="197"/>
      <c r="N339" s="194"/>
      <c r="O339" s="191"/>
      <c r="P339" s="188"/>
      <c r="Q339" s="188"/>
    </row>
    <row r="340" spans="2:17" ht="29.1" customHeight="1">
      <c r="B340" s="189"/>
      <c r="C340" s="203"/>
      <c r="D340" s="201"/>
      <c r="E340" s="194"/>
      <c r="F340" s="194"/>
      <c r="G340" s="194"/>
      <c r="H340" s="190"/>
      <c r="I340" s="51" t="s">
        <v>267</v>
      </c>
      <c r="J340" s="52">
        <v>1</v>
      </c>
      <c r="K340" s="51" t="s">
        <v>263</v>
      </c>
      <c r="L340" s="52">
        <v>4</v>
      </c>
      <c r="M340" s="197"/>
      <c r="N340" s="194"/>
      <c r="O340" s="191"/>
      <c r="P340" s="188"/>
      <c r="Q340" s="188"/>
    </row>
    <row r="341" spans="2:17" ht="29.1" customHeight="1">
      <c r="B341" s="189"/>
      <c r="C341" s="203"/>
      <c r="D341" s="201"/>
      <c r="E341" s="194"/>
      <c r="F341" s="194"/>
      <c r="G341" s="194"/>
      <c r="H341" s="190"/>
      <c r="I341" s="51" t="s">
        <v>268</v>
      </c>
      <c r="J341" s="52">
        <v>4</v>
      </c>
      <c r="K341" s="51" t="s">
        <v>265</v>
      </c>
      <c r="L341" s="52">
        <v>4</v>
      </c>
      <c r="M341" s="197"/>
      <c r="N341" s="194"/>
      <c r="O341" s="191"/>
      <c r="P341" s="188"/>
      <c r="Q341" s="188"/>
    </row>
    <row r="342" spans="2:17" ht="29.1" customHeight="1">
      <c r="B342" s="189" t="s">
        <v>277</v>
      </c>
      <c r="C342" s="203" t="s">
        <v>109</v>
      </c>
      <c r="D342" s="201" t="s">
        <v>110</v>
      </c>
      <c r="E342" s="194">
        <v>2</v>
      </c>
      <c r="F342" s="194">
        <v>2</v>
      </c>
      <c r="G342" s="194">
        <v>4</v>
      </c>
      <c r="H342" s="190">
        <f>AVERAGE(E342,F342,G342)</f>
        <v>2.6666666666666665</v>
      </c>
      <c r="I342" s="51" t="s">
        <v>262</v>
      </c>
      <c r="J342" s="52">
        <v>3</v>
      </c>
      <c r="K342" s="51" t="s">
        <v>265</v>
      </c>
      <c r="L342" s="52">
        <v>1</v>
      </c>
      <c r="M342" s="197">
        <v>2</v>
      </c>
      <c r="N342" s="194">
        <v>2</v>
      </c>
      <c r="O342" s="190">
        <f>AVERAGE(H342,J342:J346,L342:L346,M342,N342)</f>
        <v>2.7435897435897436</v>
      </c>
      <c r="P342" s="188">
        <f>(AVERAGE(J342:J346))</f>
        <v>2.8</v>
      </c>
      <c r="Q342" s="188">
        <f>(AVERAGE(L342:L346))</f>
        <v>3</v>
      </c>
    </row>
    <row r="343" spans="2:17" ht="29.1" customHeight="1">
      <c r="B343" s="189"/>
      <c r="C343" s="203"/>
      <c r="D343" s="201"/>
      <c r="E343" s="194"/>
      <c r="F343" s="194"/>
      <c r="G343" s="194"/>
      <c r="H343" s="190"/>
      <c r="I343" s="51" t="s">
        <v>264</v>
      </c>
      <c r="J343" s="52">
        <v>4</v>
      </c>
      <c r="K343" s="51" t="s">
        <v>265</v>
      </c>
      <c r="L343" s="52">
        <v>3</v>
      </c>
      <c r="M343" s="197"/>
      <c r="N343" s="194"/>
      <c r="O343" s="191"/>
      <c r="P343" s="188"/>
      <c r="Q343" s="188"/>
    </row>
    <row r="344" spans="2:17" ht="29.1" customHeight="1">
      <c r="B344" s="189"/>
      <c r="C344" s="203"/>
      <c r="D344" s="201"/>
      <c r="E344" s="194"/>
      <c r="F344" s="194"/>
      <c r="G344" s="194"/>
      <c r="H344" s="190"/>
      <c r="I344" s="53" t="s">
        <v>266</v>
      </c>
      <c r="J344" s="52">
        <v>2</v>
      </c>
      <c r="K344" s="51" t="s">
        <v>265</v>
      </c>
      <c r="L344" s="52">
        <v>3</v>
      </c>
      <c r="M344" s="197"/>
      <c r="N344" s="194"/>
      <c r="O344" s="191"/>
      <c r="P344" s="188"/>
      <c r="Q344" s="188"/>
    </row>
    <row r="345" spans="2:17" ht="29.1" customHeight="1">
      <c r="B345" s="189"/>
      <c r="C345" s="203"/>
      <c r="D345" s="201"/>
      <c r="E345" s="194"/>
      <c r="F345" s="194"/>
      <c r="G345" s="194"/>
      <c r="H345" s="190"/>
      <c r="I345" s="51" t="s">
        <v>267</v>
      </c>
      <c r="J345" s="52">
        <v>1</v>
      </c>
      <c r="K345" s="51" t="s">
        <v>263</v>
      </c>
      <c r="L345" s="52">
        <v>4</v>
      </c>
      <c r="M345" s="197"/>
      <c r="N345" s="194"/>
      <c r="O345" s="191"/>
      <c r="P345" s="188"/>
      <c r="Q345" s="188"/>
    </row>
    <row r="346" spans="2:17" ht="29.1" customHeight="1">
      <c r="B346" s="189"/>
      <c r="C346" s="203"/>
      <c r="D346" s="201"/>
      <c r="E346" s="194"/>
      <c r="F346" s="194"/>
      <c r="G346" s="194"/>
      <c r="H346" s="190"/>
      <c r="I346" s="51" t="s">
        <v>268</v>
      </c>
      <c r="J346" s="52">
        <v>4</v>
      </c>
      <c r="K346" s="51" t="s">
        <v>265</v>
      </c>
      <c r="L346" s="52">
        <v>4</v>
      </c>
      <c r="M346" s="197"/>
      <c r="N346" s="194"/>
      <c r="O346" s="191"/>
      <c r="P346" s="188"/>
      <c r="Q346" s="188"/>
    </row>
    <row r="347" spans="2:17" ht="29.1" customHeight="1">
      <c r="B347" s="189" t="s">
        <v>277</v>
      </c>
      <c r="C347" s="203" t="s">
        <v>65</v>
      </c>
      <c r="D347" s="201" t="s">
        <v>111</v>
      </c>
      <c r="E347" s="194">
        <v>2</v>
      </c>
      <c r="F347" s="194">
        <v>2</v>
      </c>
      <c r="G347" s="194">
        <v>4</v>
      </c>
      <c r="H347" s="190">
        <f>AVERAGE(E347,F347,G347)</f>
        <v>2.6666666666666665</v>
      </c>
      <c r="I347" s="51" t="s">
        <v>262</v>
      </c>
      <c r="J347" s="52">
        <v>3</v>
      </c>
      <c r="K347" s="51" t="s">
        <v>265</v>
      </c>
      <c r="L347" s="52">
        <v>1</v>
      </c>
      <c r="M347" s="197">
        <v>2</v>
      </c>
      <c r="N347" s="194">
        <v>2</v>
      </c>
      <c r="O347" s="190">
        <f>AVERAGE(H347,J347:J351,L347:L351,M347,N347)</f>
        <v>2.7435897435897436</v>
      </c>
      <c r="P347" s="188">
        <f>(AVERAGE(J347:J351))</f>
        <v>2.8</v>
      </c>
      <c r="Q347" s="188">
        <f>(AVERAGE(L347:L351))</f>
        <v>3</v>
      </c>
    </row>
    <row r="348" spans="2:17" ht="29.1" customHeight="1">
      <c r="B348" s="189"/>
      <c r="C348" s="203"/>
      <c r="D348" s="201"/>
      <c r="E348" s="194"/>
      <c r="F348" s="194"/>
      <c r="G348" s="194"/>
      <c r="H348" s="190"/>
      <c r="I348" s="51" t="s">
        <v>264</v>
      </c>
      <c r="J348" s="52">
        <v>4</v>
      </c>
      <c r="K348" s="51" t="s">
        <v>265</v>
      </c>
      <c r="L348" s="52">
        <v>3</v>
      </c>
      <c r="M348" s="197"/>
      <c r="N348" s="194"/>
      <c r="O348" s="191"/>
      <c r="P348" s="188"/>
      <c r="Q348" s="188"/>
    </row>
    <row r="349" spans="2:17" ht="29.1" customHeight="1">
      <c r="B349" s="189"/>
      <c r="C349" s="203"/>
      <c r="D349" s="201"/>
      <c r="E349" s="194"/>
      <c r="F349" s="194"/>
      <c r="G349" s="194"/>
      <c r="H349" s="190"/>
      <c r="I349" s="53" t="s">
        <v>266</v>
      </c>
      <c r="J349" s="52">
        <v>2</v>
      </c>
      <c r="K349" s="51" t="s">
        <v>265</v>
      </c>
      <c r="L349" s="52">
        <v>3</v>
      </c>
      <c r="M349" s="197"/>
      <c r="N349" s="194"/>
      <c r="O349" s="191"/>
      <c r="P349" s="188"/>
      <c r="Q349" s="188"/>
    </row>
    <row r="350" spans="2:17" ht="29.1" customHeight="1">
      <c r="B350" s="189"/>
      <c r="C350" s="203"/>
      <c r="D350" s="201"/>
      <c r="E350" s="194"/>
      <c r="F350" s="194"/>
      <c r="G350" s="194"/>
      <c r="H350" s="190"/>
      <c r="I350" s="51" t="s">
        <v>267</v>
      </c>
      <c r="J350" s="52">
        <v>1</v>
      </c>
      <c r="K350" s="51" t="s">
        <v>263</v>
      </c>
      <c r="L350" s="52">
        <v>4</v>
      </c>
      <c r="M350" s="197"/>
      <c r="N350" s="194"/>
      <c r="O350" s="191"/>
      <c r="P350" s="188"/>
      <c r="Q350" s="188"/>
    </row>
    <row r="351" spans="2:17" ht="29.1" customHeight="1">
      <c r="B351" s="189"/>
      <c r="C351" s="203"/>
      <c r="D351" s="201"/>
      <c r="E351" s="194"/>
      <c r="F351" s="194"/>
      <c r="G351" s="194"/>
      <c r="H351" s="190"/>
      <c r="I351" s="51" t="s">
        <v>268</v>
      </c>
      <c r="J351" s="52">
        <v>4</v>
      </c>
      <c r="K351" s="51" t="s">
        <v>265</v>
      </c>
      <c r="L351" s="52">
        <v>4</v>
      </c>
      <c r="M351" s="197"/>
      <c r="N351" s="194"/>
      <c r="O351" s="191"/>
      <c r="P351" s="188"/>
      <c r="Q351" s="188"/>
    </row>
    <row r="352" spans="2:17" ht="29.1" customHeight="1">
      <c r="B352" s="189" t="s">
        <v>277</v>
      </c>
      <c r="C352" s="203" t="s">
        <v>65</v>
      </c>
      <c r="D352" s="201" t="s">
        <v>112</v>
      </c>
      <c r="E352" s="194">
        <v>2</v>
      </c>
      <c r="F352" s="194">
        <v>2</v>
      </c>
      <c r="G352" s="194">
        <v>4</v>
      </c>
      <c r="H352" s="190">
        <f>AVERAGE(E352,F352,G352)</f>
        <v>2.6666666666666665</v>
      </c>
      <c r="I352" s="51" t="s">
        <v>262</v>
      </c>
      <c r="J352" s="52">
        <v>3</v>
      </c>
      <c r="K352" s="51" t="s">
        <v>265</v>
      </c>
      <c r="L352" s="52">
        <v>1</v>
      </c>
      <c r="M352" s="197">
        <v>2</v>
      </c>
      <c r="N352" s="194">
        <v>2</v>
      </c>
      <c r="O352" s="190">
        <f>AVERAGE(H352,J352:J356,L352:L356,M352,N352)</f>
        <v>2.7435897435897436</v>
      </c>
      <c r="P352" s="188">
        <f>(AVERAGE(J352:J356))</f>
        <v>2.8</v>
      </c>
      <c r="Q352" s="188">
        <f>(AVERAGE(L352:L356))</f>
        <v>3</v>
      </c>
    </row>
    <row r="353" spans="2:17" ht="29.1" customHeight="1">
      <c r="B353" s="189"/>
      <c r="C353" s="203"/>
      <c r="D353" s="201"/>
      <c r="E353" s="194"/>
      <c r="F353" s="194"/>
      <c r="G353" s="194"/>
      <c r="H353" s="190"/>
      <c r="I353" s="51" t="s">
        <v>264</v>
      </c>
      <c r="J353" s="52">
        <v>4</v>
      </c>
      <c r="K353" s="51" t="s">
        <v>265</v>
      </c>
      <c r="L353" s="52">
        <v>3</v>
      </c>
      <c r="M353" s="197"/>
      <c r="N353" s="194"/>
      <c r="O353" s="191"/>
      <c r="P353" s="188"/>
      <c r="Q353" s="188"/>
    </row>
    <row r="354" spans="2:17" ht="29.1" customHeight="1">
      <c r="B354" s="189"/>
      <c r="C354" s="203"/>
      <c r="D354" s="201"/>
      <c r="E354" s="194"/>
      <c r="F354" s="194"/>
      <c r="G354" s="194"/>
      <c r="H354" s="190"/>
      <c r="I354" s="53" t="s">
        <v>266</v>
      </c>
      <c r="J354" s="52">
        <v>2</v>
      </c>
      <c r="K354" s="51" t="s">
        <v>265</v>
      </c>
      <c r="L354" s="52">
        <v>3</v>
      </c>
      <c r="M354" s="197"/>
      <c r="N354" s="194"/>
      <c r="O354" s="191"/>
      <c r="P354" s="188"/>
      <c r="Q354" s="188"/>
    </row>
    <row r="355" spans="2:17" ht="29.1" customHeight="1">
      <c r="B355" s="189"/>
      <c r="C355" s="203"/>
      <c r="D355" s="201"/>
      <c r="E355" s="194"/>
      <c r="F355" s="194"/>
      <c r="G355" s="194"/>
      <c r="H355" s="190"/>
      <c r="I355" s="51" t="s">
        <v>267</v>
      </c>
      <c r="J355" s="52">
        <v>1</v>
      </c>
      <c r="K355" s="51" t="s">
        <v>263</v>
      </c>
      <c r="L355" s="52">
        <v>4</v>
      </c>
      <c r="M355" s="197"/>
      <c r="N355" s="194"/>
      <c r="O355" s="191"/>
      <c r="P355" s="188"/>
      <c r="Q355" s="188"/>
    </row>
    <row r="356" spans="2:17" ht="29.1" customHeight="1">
      <c r="B356" s="189"/>
      <c r="C356" s="203"/>
      <c r="D356" s="201"/>
      <c r="E356" s="194"/>
      <c r="F356" s="194"/>
      <c r="G356" s="194"/>
      <c r="H356" s="190"/>
      <c r="I356" s="51" t="s">
        <v>268</v>
      </c>
      <c r="J356" s="52">
        <v>4</v>
      </c>
      <c r="K356" s="51" t="s">
        <v>265</v>
      </c>
      <c r="L356" s="52">
        <v>4</v>
      </c>
      <c r="M356" s="197"/>
      <c r="N356" s="194"/>
      <c r="O356" s="191"/>
      <c r="P356" s="188"/>
      <c r="Q356" s="188"/>
    </row>
    <row r="357" spans="2:17" ht="29.1" customHeight="1">
      <c r="B357" s="189" t="s">
        <v>277</v>
      </c>
      <c r="C357" s="203" t="s">
        <v>67</v>
      </c>
      <c r="D357" s="201" t="s">
        <v>113</v>
      </c>
      <c r="E357" s="194">
        <v>2</v>
      </c>
      <c r="F357" s="194">
        <v>2</v>
      </c>
      <c r="G357" s="194">
        <v>4</v>
      </c>
      <c r="H357" s="190">
        <f>AVERAGE(E357,F357,G357)</f>
        <v>2.6666666666666665</v>
      </c>
      <c r="I357" s="51" t="s">
        <v>262</v>
      </c>
      <c r="J357" s="52">
        <v>3</v>
      </c>
      <c r="K357" s="51" t="s">
        <v>265</v>
      </c>
      <c r="L357" s="52">
        <v>1</v>
      </c>
      <c r="M357" s="197">
        <v>3</v>
      </c>
      <c r="N357" s="194">
        <v>2</v>
      </c>
      <c r="O357" s="190">
        <f>AVERAGE(H357,J357:J361,L357:L361,M357,N357)</f>
        <v>2.8205128205128203</v>
      </c>
      <c r="P357" s="188">
        <f>(AVERAGE(J357:J361))</f>
        <v>2.8</v>
      </c>
      <c r="Q357" s="188">
        <f>(AVERAGE(L357:L361))</f>
        <v>3</v>
      </c>
    </row>
    <row r="358" spans="2:17" ht="29.1" customHeight="1">
      <c r="B358" s="189"/>
      <c r="C358" s="203"/>
      <c r="D358" s="201"/>
      <c r="E358" s="194"/>
      <c r="F358" s="194"/>
      <c r="G358" s="194"/>
      <c r="H358" s="190"/>
      <c r="I358" s="51" t="s">
        <v>264</v>
      </c>
      <c r="J358" s="52">
        <v>4</v>
      </c>
      <c r="K358" s="51" t="s">
        <v>265</v>
      </c>
      <c r="L358" s="52">
        <v>3</v>
      </c>
      <c r="M358" s="197"/>
      <c r="N358" s="194"/>
      <c r="O358" s="191"/>
      <c r="P358" s="188"/>
      <c r="Q358" s="188"/>
    </row>
    <row r="359" spans="2:17" ht="29.1" customHeight="1">
      <c r="B359" s="189"/>
      <c r="C359" s="203"/>
      <c r="D359" s="201"/>
      <c r="E359" s="194"/>
      <c r="F359" s="194"/>
      <c r="G359" s="194"/>
      <c r="H359" s="190"/>
      <c r="I359" s="53" t="s">
        <v>266</v>
      </c>
      <c r="J359" s="52">
        <v>2</v>
      </c>
      <c r="K359" s="51" t="s">
        <v>265</v>
      </c>
      <c r="L359" s="52">
        <v>3</v>
      </c>
      <c r="M359" s="197"/>
      <c r="N359" s="194"/>
      <c r="O359" s="191"/>
      <c r="P359" s="188"/>
      <c r="Q359" s="188"/>
    </row>
    <row r="360" spans="2:17" ht="29.1" customHeight="1">
      <c r="B360" s="189"/>
      <c r="C360" s="203"/>
      <c r="D360" s="201"/>
      <c r="E360" s="194"/>
      <c r="F360" s="194"/>
      <c r="G360" s="194"/>
      <c r="H360" s="190"/>
      <c r="I360" s="51" t="s">
        <v>267</v>
      </c>
      <c r="J360" s="52">
        <v>1</v>
      </c>
      <c r="K360" s="51" t="s">
        <v>263</v>
      </c>
      <c r="L360" s="52">
        <v>4</v>
      </c>
      <c r="M360" s="197"/>
      <c r="N360" s="194"/>
      <c r="O360" s="191"/>
      <c r="P360" s="188"/>
      <c r="Q360" s="188"/>
    </row>
    <row r="361" spans="2:17" ht="29.1" customHeight="1">
      <c r="B361" s="189"/>
      <c r="C361" s="203"/>
      <c r="D361" s="201"/>
      <c r="E361" s="194"/>
      <c r="F361" s="194"/>
      <c r="G361" s="194"/>
      <c r="H361" s="190"/>
      <c r="I361" s="51" t="s">
        <v>268</v>
      </c>
      <c r="J361" s="52">
        <v>4</v>
      </c>
      <c r="K361" s="51" t="s">
        <v>265</v>
      </c>
      <c r="L361" s="52">
        <v>4</v>
      </c>
      <c r="M361" s="197"/>
      <c r="N361" s="194"/>
      <c r="O361" s="191"/>
      <c r="P361" s="188"/>
      <c r="Q361" s="188"/>
    </row>
    <row r="362" spans="2:17" ht="29.1" customHeight="1">
      <c r="B362" s="189" t="s">
        <v>114</v>
      </c>
      <c r="C362" s="203" t="s">
        <v>97</v>
      </c>
      <c r="D362" s="201" t="s">
        <v>115</v>
      </c>
      <c r="E362" s="194">
        <v>3</v>
      </c>
      <c r="F362" s="194">
        <v>3</v>
      </c>
      <c r="G362" s="194">
        <v>3</v>
      </c>
      <c r="H362" s="190">
        <f>AVERAGE(E362,F362,G362)</f>
        <v>3</v>
      </c>
      <c r="I362" s="51" t="s">
        <v>262</v>
      </c>
      <c r="J362" s="52">
        <v>3</v>
      </c>
      <c r="K362" s="51" t="s">
        <v>265</v>
      </c>
      <c r="L362" s="52">
        <v>1</v>
      </c>
      <c r="M362" s="197">
        <v>4</v>
      </c>
      <c r="N362" s="194">
        <v>3</v>
      </c>
      <c r="O362" s="190">
        <f>AVERAGE(H362,J362:J366,L362:L366,M362,N362)</f>
        <v>3</v>
      </c>
      <c r="P362" s="188">
        <f>(AVERAGE(J362:J366))</f>
        <v>2.8</v>
      </c>
      <c r="Q362" s="188">
        <f>(AVERAGE(L362:L366))</f>
        <v>3</v>
      </c>
    </row>
    <row r="363" spans="2:17" ht="29.1" customHeight="1">
      <c r="B363" s="189"/>
      <c r="C363" s="203"/>
      <c r="D363" s="201"/>
      <c r="E363" s="194"/>
      <c r="F363" s="194"/>
      <c r="G363" s="194"/>
      <c r="H363" s="190"/>
      <c r="I363" s="51" t="s">
        <v>264</v>
      </c>
      <c r="J363" s="52">
        <v>4</v>
      </c>
      <c r="K363" s="51" t="s">
        <v>265</v>
      </c>
      <c r="L363" s="52">
        <v>3</v>
      </c>
      <c r="M363" s="197"/>
      <c r="N363" s="194"/>
      <c r="O363" s="191"/>
      <c r="P363" s="188"/>
      <c r="Q363" s="188"/>
    </row>
    <row r="364" spans="2:17" ht="29.1" customHeight="1">
      <c r="B364" s="189"/>
      <c r="C364" s="203"/>
      <c r="D364" s="201"/>
      <c r="E364" s="194"/>
      <c r="F364" s="194"/>
      <c r="G364" s="194"/>
      <c r="H364" s="190"/>
      <c r="I364" s="53" t="s">
        <v>266</v>
      </c>
      <c r="J364" s="52">
        <v>2</v>
      </c>
      <c r="K364" s="51" t="s">
        <v>265</v>
      </c>
      <c r="L364" s="52">
        <v>3</v>
      </c>
      <c r="M364" s="197"/>
      <c r="N364" s="194"/>
      <c r="O364" s="191"/>
      <c r="P364" s="188"/>
      <c r="Q364" s="188"/>
    </row>
    <row r="365" spans="2:17" ht="29.1" customHeight="1">
      <c r="B365" s="189"/>
      <c r="C365" s="203"/>
      <c r="D365" s="201"/>
      <c r="E365" s="194"/>
      <c r="F365" s="194"/>
      <c r="G365" s="194"/>
      <c r="H365" s="190"/>
      <c r="I365" s="51" t="s">
        <v>267</v>
      </c>
      <c r="J365" s="52">
        <v>1</v>
      </c>
      <c r="K365" s="51" t="s">
        <v>263</v>
      </c>
      <c r="L365" s="52">
        <v>4</v>
      </c>
      <c r="M365" s="197"/>
      <c r="N365" s="194"/>
      <c r="O365" s="191"/>
      <c r="P365" s="188"/>
      <c r="Q365" s="188"/>
    </row>
    <row r="366" spans="2:17" ht="29.1" customHeight="1">
      <c r="B366" s="189"/>
      <c r="C366" s="203"/>
      <c r="D366" s="201"/>
      <c r="E366" s="194"/>
      <c r="F366" s="194"/>
      <c r="G366" s="194"/>
      <c r="H366" s="190"/>
      <c r="I366" s="51" t="s">
        <v>268</v>
      </c>
      <c r="J366" s="52">
        <v>4</v>
      </c>
      <c r="K366" s="51" t="s">
        <v>265</v>
      </c>
      <c r="L366" s="52">
        <v>4</v>
      </c>
      <c r="M366" s="197"/>
      <c r="N366" s="194"/>
      <c r="O366" s="191"/>
      <c r="P366" s="188"/>
      <c r="Q366" s="188"/>
    </row>
    <row r="367" spans="2:17" ht="29.1" customHeight="1">
      <c r="B367" s="189" t="s">
        <v>114</v>
      </c>
      <c r="C367" s="203" t="s">
        <v>97</v>
      </c>
      <c r="D367" s="201" t="s">
        <v>116</v>
      </c>
      <c r="E367" s="194">
        <v>3</v>
      </c>
      <c r="F367" s="194">
        <v>3</v>
      </c>
      <c r="G367" s="194">
        <v>3</v>
      </c>
      <c r="H367" s="190">
        <f>AVERAGE(E367,F367,G367)</f>
        <v>3</v>
      </c>
      <c r="I367" s="51" t="s">
        <v>262</v>
      </c>
      <c r="J367" s="52">
        <v>3</v>
      </c>
      <c r="K367" s="51" t="s">
        <v>265</v>
      </c>
      <c r="L367" s="52">
        <v>1</v>
      </c>
      <c r="M367" s="197">
        <v>4</v>
      </c>
      <c r="N367" s="194">
        <v>3</v>
      </c>
      <c r="O367" s="190">
        <f>AVERAGE(H367,J367:J371,L367:L371,M367,N367)</f>
        <v>3</v>
      </c>
      <c r="P367" s="188">
        <f>(AVERAGE(J367:J371))</f>
        <v>2.8</v>
      </c>
      <c r="Q367" s="188">
        <f>(AVERAGE(L367:L371))</f>
        <v>3</v>
      </c>
    </row>
    <row r="368" spans="2:17" ht="29.1" customHeight="1">
      <c r="B368" s="189"/>
      <c r="C368" s="203"/>
      <c r="D368" s="201"/>
      <c r="E368" s="194"/>
      <c r="F368" s="194"/>
      <c r="G368" s="194"/>
      <c r="H368" s="190"/>
      <c r="I368" s="51" t="s">
        <v>264</v>
      </c>
      <c r="J368" s="52">
        <v>4</v>
      </c>
      <c r="K368" s="51" t="s">
        <v>265</v>
      </c>
      <c r="L368" s="52">
        <v>3</v>
      </c>
      <c r="M368" s="197"/>
      <c r="N368" s="194"/>
      <c r="O368" s="191"/>
      <c r="P368" s="188"/>
      <c r="Q368" s="188"/>
    </row>
    <row r="369" spans="2:17" ht="29.1" customHeight="1">
      <c r="B369" s="189"/>
      <c r="C369" s="203"/>
      <c r="D369" s="201"/>
      <c r="E369" s="194"/>
      <c r="F369" s="194"/>
      <c r="G369" s="194"/>
      <c r="H369" s="190"/>
      <c r="I369" s="53" t="s">
        <v>266</v>
      </c>
      <c r="J369" s="52">
        <v>2</v>
      </c>
      <c r="K369" s="51" t="s">
        <v>265</v>
      </c>
      <c r="L369" s="52">
        <v>3</v>
      </c>
      <c r="M369" s="197"/>
      <c r="N369" s="194"/>
      <c r="O369" s="191"/>
      <c r="P369" s="188"/>
      <c r="Q369" s="188"/>
    </row>
    <row r="370" spans="2:17" ht="29.1" customHeight="1">
      <c r="B370" s="189"/>
      <c r="C370" s="203"/>
      <c r="D370" s="201"/>
      <c r="E370" s="194"/>
      <c r="F370" s="194"/>
      <c r="G370" s="194"/>
      <c r="H370" s="190"/>
      <c r="I370" s="51" t="s">
        <v>267</v>
      </c>
      <c r="J370" s="52">
        <v>1</v>
      </c>
      <c r="K370" s="51" t="s">
        <v>263</v>
      </c>
      <c r="L370" s="52">
        <v>4</v>
      </c>
      <c r="M370" s="197"/>
      <c r="N370" s="194"/>
      <c r="O370" s="191"/>
      <c r="P370" s="188"/>
      <c r="Q370" s="188"/>
    </row>
    <row r="371" spans="2:17" ht="29.1" customHeight="1">
      <c r="B371" s="189"/>
      <c r="C371" s="203"/>
      <c r="D371" s="201"/>
      <c r="E371" s="194"/>
      <c r="F371" s="194"/>
      <c r="G371" s="194"/>
      <c r="H371" s="190"/>
      <c r="I371" s="51" t="s">
        <v>268</v>
      </c>
      <c r="J371" s="52">
        <v>4</v>
      </c>
      <c r="K371" s="51" t="s">
        <v>265</v>
      </c>
      <c r="L371" s="52">
        <v>4</v>
      </c>
      <c r="M371" s="197"/>
      <c r="N371" s="194"/>
      <c r="O371" s="191"/>
      <c r="P371" s="188"/>
      <c r="Q371" s="188"/>
    </row>
    <row r="372" spans="2:17" ht="29.1" customHeight="1">
      <c r="B372" s="189" t="s">
        <v>114</v>
      </c>
      <c r="C372" s="203" t="s">
        <v>117</v>
      </c>
      <c r="D372" s="201" t="s">
        <v>270</v>
      </c>
      <c r="E372" s="194">
        <v>4</v>
      </c>
      <c r="F372" s="194">
        <v>4</v>
      </c>
      <c r="G372" s="194">
        <v>2</v>
      </c>
      <c r="H372" s="190">
        <f>AVERAGE(E372,F372,G372)</f>
        <v>3.3333333333333335</v>
      </c>
      <c r="I372" s="51" t="s">
        <v>262</v>
      </c>
      <c r="J372" s="52">
        <v>3</v>
      </c>
      <c r="K372" s="51" t="s">
        <v>265</v>
      </c>
      <c r="L372" s="52">
        <v>4</v>
      </c>
      <c r="M372" s="197">
        <v>4</v>
      </c>
      <c r="N372" s="194">
        <v>4</v>
      </c>
      <c r="O372" s="190">
        <f>AVERAGE(H372,J372:J376,L372:L376,M372,N372)</f>
        <v>3.7948717948717952</v>
      </c>
      <c r="P372" s="188">
        <f>(AVERAGE(J372:J376))</f>
        <v>3.6</v>
      </c>
      <c r="Q372" s="188">
        <f>(AVERAGE(L372:L376))</f>
        <v>4</v>
      </c>
    </row>
    <row r="373" spans="2:17" ht="29.1" customHeight="1">
      <c r="B373" s="189"/>
      <c r="C373" s="203"/>
      <c r="D373" s="201"/>
      <c r="E373" s="194"/>
      <c r="F373" s="194"/>
      <c r="G373" s="194"/>
      <c r="H373" s="190"/>
      <c r="I373" s="51" t="s">
        <v>264</v>
      </c>
      <c r="J373" s="52">
        <v>4</v>
      </c>
      <c r="K373" s="51" t="s">
        <v>265</v>
      </c>
      <c r="L373" s="52">
        <v>4</v>
      </c>
      <c r="M373" s="197"/>
      <c r="N373" s="194"/>
      <c r="O373" s="191"/>
      <c r="P373" s="188"/>
      <c r="Q373" s="188"/>
    </row>
    <row r="374" spans="2:17" ht="29.1" customHeight="1">
      <c r="B374" s="189"/>
      <c r="C374" s="203"/>
      <c r="D374" s="201"/>
      <c r="E374" s="194"/>
      <c r="F374" s="194"/>
      <c r="G374" s="194"/>
      <c r="H374" s="190"/>
      <c r="I374" s="53" t="s">
        <v>266</v>
      </c>
      <c r="J374" s="52">
        <v>3</v>
      </c>
      <c r="K374" s="51" t="s">
        <v>265</v>
      </c>
      <c r="L374" s="52">
        <v>4</v>
      </c>
      <c r="M374" s="197"/>
      <c r="N374" s="194"/>
      <c r="O374" s="191"/>
      <c r="P374" s="188"/>
      <c r="Q374" s="188"/>
    </row>
    <row r="375" spans="2:17" ht="29.1" customHeight="1">
      <c r="B375" s="189"/>
      <c r="C375" s="203"/>
      <c r="D375" s="201"/>
      <c r="E375" s="194"/>
      <c r="F375" s="194"/>
      <c r="G375" s="194"/>
      <c r="H375" s="190"/>
      <c r="I375" s="51" t="s">
        <v>267</v>
      </c>
      <c r="J375" s="52">
        <v>4</v>
      </c>
      <c r="K375" s="51" t="s">
        <v>263</v>
      </c>
      <c r="L375" s="52">
        <v>4</v>
      </c>
      <c r="M375" s="197"/>
      <c r="N375" s="194"/>
      <c r="O375" s="191"/>
      <c r="P375" s="188"/>
      <c r="Q375" s="188"/>
    </row>
    <row r="376" spans="2:17" ht="29.1" customHeight="1">
      <c r="B376" s="189"/>
      <c r="C376" s="203"/>
      <c r="D376" s="201"/>
      <c r="E376" s="194"/>
      <c r="F376" s="194"/>
      <c r="G376" s="194"/>
      <c r="H376" s="190"/>
      <c r="I376" s="51" t="s">
        <v>268</v>
      </c>
      <c r="J376" s="52">
        <v>4</v>
      </c>
      <c r="K376" s="51" t="s">
        <v>265</v>
      </c>
      <c r="L376" s="52">
        <v>4</v>
      </c>
      <c r="M376" s="197"/>
      <c r="N376" s="194"/>
      <c r="O376" s="191"/>
      <c r="P376" s="188"/>
      <c r="Q376" s="188"/>
    </row>
    <row r="377" spans="2:17" ht="29.1" customHeight="1">
      <c r="B377" s="189" t="s">
        <v>114</v>
      </c>
      <c r="C377" s="203" t="s">
        <v>44</v>
      </c>
      <c r="D377" s="201" t="s">
        <v>45</v>
      </c>
      <c r="E377" s="194">
        <v>2</v>
      </c>
      <c r="F377" s="194">
        <v>2</v>
      </c>
      <c r="G377" s="194">
        <v>4</v>
      </c>
      <c r="H377" s="190">
        <f>AVERAGE(E377,F377,G377)</f>
        <v>2.6666666666666665</v>
      </c>
      <c r="I377" s="51" t="s">
        <v>262</v>
      </c>
      <c r="J377" s="52">
        <v>3</v>
      </c>
      <c r="K377" s="51" t="s">
        <v>265</v>
      </c>
      <c r="L377" s="52">
        <v>1</v>
      </c>
      <c r="M377" s="197">
        <v>2</v>
      </c>
      <c r="N377" s="194">
        <v>2</v>
      </c>
      <c r="O377" s="190">
        <f>AVERAGE(H377,J377:J381,L377:L381,M377,N377)</f>
        <v>2.7435897435897436</v>
      </c>
      <c r="P377" s="188">
        <f>(AVERAGE(J377:J381))</f>
        <v>2.8</v>
      </c>
      <c r="Q377" s="188">
        <f>(AVERAGE(L377:L381))</f>
        <v>3</v>
      </c>
    </row>
    <row r="378" spans="2:17" ht="29.1" customHeight="1">
      <c r="B378" s="189"/>
      <c r="C378" s="203"/>
      <c r="D378" s="201"/>
      <c r="E378" s="194"/>
      <c r="F378" s="194"/>
      <c r="G378" s="194"/>
      <c r="H378" s="190"/>
      <c r="I378" s="51" t="s">
        <v>264</v>
      </c>
      <c r="J378" s="52">
        <v>4</v>
      </c>
      <c r="K378" s="51" t="s">
        <v>265</v>
      </c>
      <c r="L378" s="52">
        <v>3</v>
      </c>
      <c r="M378" s="197"/>
      <c r="N378" s="194"/>
      <c r="O378" s="191"/>
      <c r="P378" s="188"/>
      <c r="Q378" s="188"/>
    </row>
    <row r="379" spans="2:17" ht="29.1" customHeight="1">
      <c r="B379" s="189"/>
      <c r="C379" s="203"/>
      <c r="D379" s="201"/>
      <c r="E379" s="194"/>
      <c r="F379" s="194"/>
      <c r="G379" s="194"/>
      <c r="H379" s="190"/>
      <c r="I379" s="53" t="s">
        <v>266</v>
      </c>
      <c r="J379" s="52">
        <v>2</v>
      </c>
      <c r="K379" s="51" t="s">
        <v>265</v>
      </c>
      <c r="L379" s="52">
        <v>3</v>
      </c>
      <c r="M379" s="197"/>
      <c r="N379" s="194"/>
      <c r="O379" s="191"/>
      <c r="P379" s="188"/>
      <c r="Q379" s="188"/>
    </row>
    <row r="380" spans="2:17" ht="29.1" customHeight="1">
      <c r="B380" s="189"/>
      <c r="C380" s="203"/>
      <c r="D380" s="201"/>
      <c r="E380" s="194"/>
      <c r="F380" s="194"/>
      <c r="G380" s="194"/>
      <c r="H380" s="190"/>
      <c r="I380" s="51" t="s">
        <v>267</v>
      </c>
      <c r="J380" s="52">
        <v>1</v>
      </c>
      <c r="K380" s="51" t="s">
        <v>263</v>
      </c>
      <c r="L380" s="52">
        <v>4</v>
      </c>
      <c r="M380" s="197"/>
      <c r="N380" s="194"/>
      <c r="O380" s="191"/>
      <c r="P380" s="188"/>
      <c r="Q380" s="188"/>
    </row>
    <row r="381" spans="2:17" ht="29.1" customHeight="1">
      <c r="B381" s="189"/>
      <c r="C381" s="203"/>
      <c r="D381" s="201"/>
      <c r="E381" s="194"/>
      <c r="F381" s="194"/>
      <c r="G381" s="194"/>
      <c r="H381" s="190"/>
      <c r="I381" s="51" t="s">
        <v>268</v>
      </c>
      <c r="J381" s="52">
        <v>4</v>
      </c>
      <c r="K381" s="51" t="s">
        <v>265</v>
      </c>
      <c r="L381" s="52">
        <v>4</v>
      </c>
      <c r="M381" s="197"/>
      <c r="N381" s="194"/>
      <c r="O381" s="191"/>
      <c r="P381" s="188"/>
      <c r="Q381" s="188"/>
    </row>
    <row r="382" spans="2:17" ht="29.1" customHeight="1">
      <c r="B382" s="189" t="s">
        <v>114</v>
      </c>
      <c r="C382" s="203" t="s">
        <v>44</v>
      </c>
      <c r="D382" s="201" t="s">
        <v>53</v>
      </c>
      <c r="E382" s="194">
        <v>2</v>
      </c>
      <c r="F382" s="194">
        <v>2</v>
      </c>
      <c r="G382" s="194">
        <v>4</v>
      </c>
      <c r="H382" s="190">
        <f>AVERAGE(E382,F382,G382)</f>
        <v>2.6666666666666665</v>
      </c>
      <c r="I382" s="51" t="s">
        <v>262</v>
      </c>
      <c r="J382" s="52">
        <v>3</v>
      </c>
      <c r="K382" s="51" t="s">
        <v>265</v>
      </c>
      <c r="L382" s="52">
        <v>1</v>
      </c>
      <c r="M382" s="197">
        <v>2</v>
      </c>
      <c r="N382" s="194">
        <v>2</v>
      </c>
      <c r="O382" s="190">
        <f>AVERAGE(H382,J382:J386,L382:L386,M382,N382)</f>
        <v>2.7435897435897436</v>
      </c>
      <c r="P382" s="188">
        <f>(AVERAGE(J382:J386))</f>
        <v>2.8</v>
      </c>
      <c r="Q382" s="188">
        <f>(AVERAGE(L382:L386))</f>
        <v>3</v>
      </c>
    </row>
    <row r="383" spans="2:17" ht="29.1" customHeight="1">
      <c r="B383" s="189"/>
      <c r="C383" s="203"/>
      <c r="D383" s="201"/>
      <c r="E383" s="194"/>
      <c r="F383" s="194"/>
      <c r="G383" s="194"/>
      <c r="H383" s="190"/>
      <c r="I383" s="51" t="s">
        <v>264</v>
      </c>
      <c r="J383" s="52">
        <v>4</v>
      </c>
      <c r="K383" s="51" t="s">
        <v>265</v>
      </c>
      <c r="L383" s="52">
        <v>3</v>
      </c>
      <c r="M383" s="197"/>
      <c r="N383" s="194"/>
      <c r="O383" s="191"/>
      <c r="P383" s="188"/>
      <c r="Q383" s="188"/>
    </row>
    <row r="384" spans="2:17" ht="29.1" customHeight="1">
      <c r="B384" s="189"/>
      <c r="C384" s="203"/>
      <c r="D384" s="201"/>
      <c r="E384" s="194"/>
      <c r="F384" s="194"/>
      <c r="G384" s="194"/>
      <c r="H384" s="190"/>
      <c r="I384" s="53" t="s">
        <v>266</v>
      </c>
      <c r="J384" s="52">
        <v>2</v>
      </c>
      <c r="K384" s="51" t="s">
        <v>265</v>
      </c>
      <c r="L384" s="52">
        <v>3</v>
      </c>
      <c r="M384" s="197"/>
      <c r="N384" s="194"/>
      <c r="O384" s="191"/>
      <c r="P384" s="188"/>
      <c r="Q384" s="188"/>
    </row>
    <row r="385" spans="2:17" ht="29.1" customHeight="1">
      <c r="B385" s="189"/>
      <c r="C385" s="203"/>
      <c r="D385" s="201"/>
      <c r="E385" s="194"/>
      <c r="F385" s="194"/>
      <c r="G385" s="194"/>
      <c r="H385" s="190"/>
      <c r="I385" s="51" t="s">
        <v>267</v>
      </c>
      <c r="J385" s="52">
        <v>1</v>
      </c>
      <c r="K385" s="51" t="s">
        <v>263</v>
      </c>
      <c r="L385" s="52">
        <v>4</v>
      </c>
      <c r="M385" s="197"/>
      <c r="N385" s="194"/>
      <c r="O385" s="191"/>
      <c r="P385" s="188"/>
      <c r="Q385" s="188"/>
    </row>
    <row r="386" spans="2:17" ht="29.1" customHeight="1">
      <c r="B386" s="189"/>
      <c r="C386" s="203"/>
      <c r="D386" s="201"/>
      <c r="E386" s="194"/>
      <c r="F386" s="194"/>
      <c r="G386" s="194"/>
      <c r="H386" s="190"/>
      <c r="I386" s="51" t="s">
        <v>268</v>
      </c>
      <c r="J386" s="52">
        <v>4</v>
      </c>
      <c r="K386" s="51" t="s">
        <v>265</v>
      </c>
      <c r="L386" s="52">
        <v>4</v>
      </c>
      <c r="M386" s="197"/>
      <c r="N386" s="194"/>
      <c r="O386" s="191"/>
      <c r="P386" s="188"/>
      <c r="Q386" s="188"/>
    </row>
    <row r="387" spans="2:17" ht="29.1" customHeight="1">
      <c r="B387" s="189" t="s">
        <v>114</v>
      </c>
      <c r="C387" s="203" t="s">
        <v>44</v>
      </c>
      <c r="D387" s="201" t="s">
        <v>54</v>
      </c>
      <c r="E387" s="194">
        <v>2</v>
      </c>
      <c r="F387" s="194">
        <v>2</v>
      </c>
      <c r="G387" s="194">
        <v>4</v>
      </c>
      <c r="H387" s="190">
        <f>AVERAGE(E387,F387,G387)</f>
        <v>2.6666666666666665</v>
      </c>
      <c r="I387" s="51" t="s">
        <v>262</v>
      </c>
      <c r="J387" s="52">
        <v>3</v>
      </c>
      <c r="K387" s="51" t="s">
        <v>265</v>
      </c>
      <c r="L387" s="52">
        <v>1</v>
      </c>
      <c r="M387" s="197">
        <v>2</v>
      </c>
      <c r="N387" s="194">
        <v>2</v>
      </c>
      <c r="O387" s="190">
        <f>AVERAGE(H387,J387:J391,L387:L391,M387,N387)</f>
        <v>2.7435897435897436</v>
      </c>
      <c r="P387" s="188">
        <f>(AVERAGE(J387:J391))</f>
        <v>2.8</v>
      </c>
      <c r="Q387" s="188">
        <f>(AVERAGE(L387:L391))</f>
        <v>3</v>
      </c>
    </row>
    <row r="388" spans="2:17" ht="29.1" customHeight="1">
      <c r="B388" s="189"/>
      <c r="C388" s="203"/>
      <c r="D388" s="201"/>
      <c r="E388" s="194"/>
      <c r="F388" s="194"/>
      <c r="G388" s="194"/>
      <c r="H388" s="190"/>
      <c r="I388" s="51" t="s">
        <v>264</v>
      </c>
      <c r="J388" s="52">
        <v>4</v>
      </c>
      <c r="K388" s="51" t="s">
        <v>265</v>
      </c>
      <c r="L388" s="52">
        <v>3</v>
      </c>
      <c r="M388" s="197"/>
      <c r="N388" s="194"/>
      <c r="O388" s="191"/>
      <c r="P388" s="188"/>
      <c r="Q388" s="188"/>
    </row>
    <row r="389" spans="2:17" ht="29.1" customHeight="1">
      <c r="B389" s="189"/>
      <c r="C389" s="203"/>
      <c r="D389" s="201"/>
      <c r="E389" s="194"/>
      <c r="F389" s="194"/>
      <c r="G389" s="194"/>
      <c r="H389" s="190"/>
      <c r="I389" s="53" t="s">
        <v>266</v>
      </c>
      <c r="J389" s="52">
        <v>2</v>
      </c>
      <c r="K389" s="51" t="s">
        <v>265</v>
      </c>
      <c r="L389" s="52">
        <v>3</v>
      </c>
      <c r="M389" s="197"/>
      <c r="N389" s="194"/>
      <c r="O389" s="191"/>
      <c r="P389" s="188"/>
      <c r="Q389" s="188"/>
    </row>
    <row r="390" spans="2:17" ht="29.1" customHeight="1">
      <c r="B390" s="189"/>
      <c r="C390" s="203"/>
      <c r="D390" s="201"/>
      <c r="E390" s="194"/>
      <c r="F390" s="194"/>
      <c r="G390" s="194"/>
      <c r="H390" s="190"/>
      <c r="I390" s="51" t="s">
        <v>267</v>
      </c>
      <c r="J390" s="52">
        <v>1</v>
      </c>
      <c r="K390" s="51" t="s">
        <v>263</v>
      </c>
      <c r="L390" s="52">
        <v>4</v>
      </c>
      <c r="M390" s="197"/>
      <c r="N390" s="194"/>
      <c r="O390" s="191"/>
      <c r="P390" s="188"/>
      <c r="Q390" s="188"/>
    </row>
    <row r="391" spans="2:17" ht="29.1" customHeight="1">
      <c r="B391" s="189"/>
      <c r="C391" s="203"/>
      <c r="D391" s="201"/>
      <c r="E391" s="194"/>
      <c r="F391" s="194"/>
      <c r="G391" s="194"/>
      <c r="H391" s="190"/>
      <c r="I391" s="51" t="s">
        <v>268</v>
      </c>
      <c r="J391" s="52">
        <v>4</v>
      </c>
      <c r="K391" s="51" t="s">
        <v>265</v>
      </c>
      <c r="L391" s="52">
        <v>4</v>
      </c>
      <c r="M391" s="197"/>
      <c r="N391" s="194"/>
      <c r="O391" s="191"/>
      <c r="P391" s="188"/>
      <c r="Q391" s="188"/>
    </row>
    <row r="392" spans="2:17" ht="29.1" customHeight="1">
      <c r="B392" s="189" t="s">
        <v>114</v>
      </c>
      <c r="C392" s="203" t="s">
        <v>124</v>
      </c>
      <c r="D392" s="201" t="s">
        <v>125</v>
      </c>
      <c r="E392" s="194">
        <v>4</v>
      </c>
      <c r="F392" s="194">
        <v>4</v>
      </c>
      <c r="G392" s="194">
        <v>4</v>
      </c>
      <c r="H392" s="190">
        <f>AVERAGE(E392,F392,G392)</f>
        <v>4</v>
      </c>
      <c r="I392" s="51" t="s">
        <v>262</v>
      </c>
      <c r="J392" s="52">
        <v>3</v>
      </c>
      <c r="K392" s="51" t="s">
        <v>265</v>
      </c>
      <c r="L392" s="52">
        <v>1</v>
      </c>
      <c r="M392" s="197">
        <v>4</v>
      </c>
      <c r="N392" s="194">
        <v>3</v>
      </c>
      <c r="O392" s="190">
        <f>AVERAGE(H392,J392:J396,L392:L396,M392,N392)</f>
        <v>3.0769230769230771</v>
      </c>
      <c r="P392" s="188">
        <f>(AVERAGE(J392:J396))</f>
        <v>2.8</v>
      </c>
      <c r="Q392" s="188">
        <f>(AVERAGE(L392:L396))</f>
        <v>3</v>
      </c>
    </row>
    <row r="393" spans="2:17" ht="29.1" customHeight="1">
      <c r="B393" s="189"/>
      <c r="C393" s="203"/>
      <c r="D393" s="201"/>
      <c r="E393" s="194"/>
      <c r="F393" s="194"/>
      <c r="G393" s="194"/>
      <c r="H393" s="190"/>
      <c r="I393" s="51" t="s">
        <v>264</v>
      </c>
      <c r="J393" s="52">
        <v>4</v>
      </c>
      <c r="K393" s="51" t="s">
        <v>265</v>
      </c>
      <c r="L393" s="52">
        <v>3</v>
      </c>
      <c r="M393" s="197"/>
      <c r="N393" s="194"/>
      <c r="O393" s="191"/>
      <c r="P393" s="188"/>
      <c r="Q393" s="188"/>
    </row>
    <row r="394" spans="2:17" ht="29.1" customHeight="1">
      <c r="B394" s="189"/>
      <c r="C394" s="203"/>
      <c r="D394" s="201"/>
      <c r="E394" s="194"/>
      <c r="F394" s="194"/>
      <c r="G394" s="194"/>
      <c r="H394" s="190"/>
      <c r="I394" s="53" t="s">
        <v>266</v>
      </c>
      <c r="J394" s="52">
        <v>2</v>
      </c>
      <c r="K394" s="51" t="s">
        <v>265</v>
      </c>
      <c r="L394" s="52">
        <v>3</v>
      </c>
      <c r="M394" s="197"/>
      <c r="N394" s="194"/>
      <c r="O394" s="191"/>
      <c r="P394" s="188"/>
      <c r="Q394" s="188"/>
    </row>
    <row r="395" spans="2:17" ht="29.1" customHeight="1">
      <c r="B395" s="189"/>
      <c r="C395" s="203"/>
      <c r="D395" s="201"/>
      <c r="E395" s="194"/>
      <c r="F395" s="194"/>
      <c r="G395" s="194"/>
      <c r="H395" s="190"/>
      <c r="I395" s="51" t="s">
        <v>267</v>
      </c>
      <c r="J395" s="52">
        <v>1</v>
      </c>
      <c r="K395" s="51" t="s">
        <v>263</v>
      </c>
      <c r="L395" s="52">
        <v>4</v>
      </c>
      <c r="M395" s="197"/>
      <c r="N395" s="194"/>
      <c r="O395" s="191"/>
      <c r="P395" s="188"/>
      <c r="Q395" s="188"/>
    </row>
    <row r="396" spans="2:17" ht="29.1" customHeight="1">
      <c r="B396" s="189"/>
      <c r="C396" s="203"/>
      <c r="D396" s="201"/>
      <c r="E396" s="194"/>
      <c r="F396" s="194"/>
      <c r="G396" s="194"/>
      <c r="H396" s="190"/>
      <c r="I396" s="51" t="s">
        <v>268</v>
      </c>
      <c r="J396" s="52">
        <v>4</v>
      </c>
      <c r="K396" s="51" t="s">
        <v>265</v>
      </c>
      <c r="L396" s="52">
        <v>4</v>
      </c>
      <c r="M396" s="197"/>
      <c r="N396" s="194"/>
      <c r="O396" s="191"/>
      <c r="P396" s="188"/>
      <c r="Q396" s="188"/>
    </row>
    <row r="397" spans="2:17" ht="29.1" customHeight="1">
      <c r="B397" s="189" t="s">
        <v>278</v>
      </c>
      <c r="C397" s="203" t="s">
        <v>65</v>
      </c>
      <c r="D397" s="201" t="s">
        <v>127</v>
      </c>
      <c r="E397" s="194">
        <v>3</v>
      </c>
      <c r="F397" s="194">
        <v>3</v>
      </c>
      <c r="G397" s="194">
        <v>3</v>
      </c>
      <c r="H397" s="190">
        <f>AVERAGE(E397,F397,G397)</f>
        <v>3</v>
      </c>
      <c r="I397" s="51" t="s">
        <v>262</v>
      </c>
      <c r="J397" s="52">
        <v>3</v>
      </c>
      <c r="K397" s="51" t="s">
        <v>265</v>
      </c>
      <c r="L397" s="52">
        <v>1</v>
      </c>
      <c r="M397" s="197">
        <v>4</v>
      </c>
      <c r="N397" s="194">
        <v>3</v>
      </c>
      <c r="O397" s="190">
        <f>AVERAGE(H397,J397:J401,L397:L401,M397,N397)</f>
        <v>3</v>
      </c>
      <c r="P397" s="188">
        <f>(AVERAGE(J397:J401))</f>
        <v>2.8</v>
      </c>
      <c r="Q397" s="188">
        <f>(AVERAGE(L397:L401))</f>
        <v>3</v>
      </c>
    </row>
    <row r="398" spans="2:17" ht="29.1" customHeight="1">
      <c r="B398" s="189"/>
      <c r="C398" s="203"/>
      <c r="D398" s="201"/>
      <c r="E398" s="194"/>
      <c r="F398" s="194"/>
      <c r="G398" s="194"/>
      <c r="H398" s="190"/>
      <c r="I398" s="51" t="s">
        <v>264</v>
      </c>
      <c r="J398" s="52">
        <v>4</v>
      </c>
      <c r="K398" s="51" t="s">
        <v>265</v>
      </c>
      <c r="L398" s="52">
        <v>3</v>
      </c>
      <c r="M398" s="197"/>
      <c r="N398" s="194"/>
      <c r="O398" s="191"/>
      <c r="P398" s="188"/>
      <c r="Q398" s="188"/>
    </row>
    <row r="399" spans="2:17" ht="29.1" customHeight="1">
      <c r="B399" s="189"/>
      <c r="C399" s="203"/>
      <c r="D399" s="201"/>
      <c r="E399" s="194"/>
      <c r="F399" s="194"/>
      <c r="G399" s="194"/>
      <c r="H399" s="190"/>
      <c r="I399" s="53" t="s">
        <v>266</v>
      </c>
      <c r="J399" s="52">
        <v>2</v>
      </c>
      <c r="K399" s="51" t="s">
        <v>265</v>
      </c>
      <c r="L399" s="52">
        <v>3</v>
      </c>
      <c r="M399" s="197"/>
      <c r="N399" s="194"/>
      <c r="O399" s="191"/>
      <c r="P399" s="188"/>
      <c r="Q399" s="188"/>
    </row>
    <row r="400" spans="2:17" ht="29.1" customHeight="1">
      <c r="B400" s="189"/>
      <c r="C400" s="203"/>
      <c r="D400" s="201"/>
      <c r="E400" s="194"/>
      <c r="F400" s="194"/>
      <c r="G400" s="194"/>
      <c r="H400" s="190"/>
      <c r="I400" s="51" t="s">
        <v>267</v>
      </c>
      <c r="J400" s="52">
        <v>1</v>
      </c>
      <c r="K400" s="51" t="s">
        <v>263</v>
      </c>
      <c r="L400" s="52">
        <v>4</v>
      </c>
      <c r="M400" s="197"/>
      <c r="N400" s="194"/>
      <c r="O400" s="191"/>
      <c r="P400" s="188"/>
      <c r="Q400" s="188"/>
    </row>
    <row r="401" spans="2:17" ht="29.1" customHeight="1">
      <c r="B401" s="189"/>
      <c r="C401" s="203"/>
      <c r="D401" s="201"/>
      <c r="E401" s="194"/>
      <c r="F401" s="194"/>
      <c r="G401" s="194"/>
      <c r="H401" s="190"/>
      <c r="I401" s="51" t="s">
        <v>268</v>
      </c>
      <c r="J401" s="52">
        <v>4</v>
      </c>
      <c r="K401" s="51" t="s">
        <v>265</v>
      </c>
      <c r="L401" s="52">
        <v>4</v>
      </c>
      <c r="M401" s="197"/>
      <c r="N401" s="194"/>
      <c r="O401" s="191"/>
      <c r="P401" s="188"/>
      <c r="Q401" s="188"/>
    </row>
    <row r="402" spans="2:17" ht="29.1" customHeight="1">
      <c r="B402" s="189" t="s">
        <v>278</v>
      </c>
      <c r="C402" s="203" t="s">
        <v>128</v>
      </c>
      <c r="D402" s="201" t="s">
        <v>270</v>
      </c>
      <c r="E402" s="194">
        <v>3</v>
      </c>
      <c r="F402" s="194">
        <v>3</v>
      </c>
      <c r="G402" s="194">
        <v>3</v>
      </c>
      <c r="H402" s="190">
        <f>AVERAGE(E402,F402,G402)</f>
        <v>3</v>
      </c>
      <c r="I402" s="51" t="s">
        <v>262</v>
      </c>
      <c r="J402" s="52">
        <v>3</v>
      </c>
      <c r="K402" s="51" t="s">
        <v>265</v>
      </c>
      <c r="L402" s="52">
        <v>1</v>
      </c>
      <c r="M402" s="197">
        <v>4</v>
      </c>
      <c r="N402" s="194">
        <v>3</v>
      </c>
      <c r="O402" s="190">
        <f>AVERAGE(H402,J402:J406,L402:L406,M402,N402)</f>
        <v>3</v>
      </c>
      <c r="P402" s="188">
        <f>(AVERAGE(J402:J406))</f>
        <v>2.8</v>
      </c>
      <c r="Q402" s="188">
        <f>(AVERAGE(L402:L406))</f>
        <v>3</v>
      </c>
    </row>
    <row r="403" spans="2:17" ht="29.1" customHeight="1">
      <c r="B403" s="189"/>
      <c r="C403" s="203"/>
      <c r="D403" s="201"/>
      <c r="E403" s="194"/>
      <c r="F403" s="194"/>
      <c r="G403" s="194"/>
      <c r="H403" s="190"/>
      <c r="I403" s="51" t="s">
        <v>264</v>
      </c>
      <c r="J403" s="52">
        <v>4</v>
      </c>
      <c r="K403" s="51" t="s">
        <v>265</v>
      </c>
      <c r="L403" s="52">
        <v>3</v>
      </c>
      <c r="M403" s="197"/>
      <c r="N403" s="194"/>
      <c r="O403" s="191"/>
      <c r="P403" s="188"/>
      <c r="Q403" s="188"/>
    </row>
    <row r="404" spans="2:17" ht="29.1" customHeight="1">
      <c r="B404" s="189"/>
      <c r="C404" s="203"/>
      <c r="D404" s="201"/>
      <c r="E404" s="194"/>
      <c r="F404" s="194"/>
      <c r="G404" s="194"/>
      <c r="H404" s="190"/>
      <c r="I404" s="53" t="s">
        <v>266</v>
      </c>
      <c r="J404" s="52">
        <v>2</v>
      </c>
      <c r="K404" s="51" t="s">
        <v>265</v>
      </c>
      <c r="L404" s="52">
        <v>3</v>
      </c>
      <c r="M404" s="197"/>
      <c r="N404" s="194"/>
      <c r="O404" s="191"/>
      <c r="P404" s="188"/>
      <c r="Q404" s="188"/>
    </row>
    <row r="405" spans="2:17" ht="29.1" customHeight="1">
      <c r="B405" s="189"/>
      <c r="C405" s="203"/>
      <c r="D405" s="201"/>
      <c r="E405" s="194"/>
      <c r="F405" s="194"/>
      <c r="G405" s="194"/>
      <c r="H405" s="190"/>
      <c r="I405" s="51" t="s">
        <v>267</v>
      </c>
      <c r="J405" s="52">
        <v>1</v>
      </c>
      <c r="K405" s="51" t="s">
        <v>263</v>
      </c>
      <c r="L405" s="52">
        <v>4</v>
      </c>
      <c r="M405" s="197"/>
      <c r="N405" s="194"/>
      <c r="O405" s="191"/>
      <c r="P405" s="188"/>
      <c r="Q405" s="188"/>
    </row>
    <row r="406" spans="2:17" ht="29.1" customHeight="1">
      <c r="B406" s="189"/>
      <c r="C406" s="203"/>
      <c r="D406" s="201"/>
      <c r="E406" s="194"/>
      <c r="F406" s="194"/>
      <c r="G406" s="194"/>
      <c r="H406" s="190"/>
      <c r="I406" s="51" t="s">
        <v>268</v>
      </c>
      <c r="J406" s="52">
        <v>4</v>
      </c>
      <c r="K406" s="51" t="s">
        <v>265</v>
      </c>
      <c r="L406" s="52">
        <v>4</v>
      </c>
      <c r="M406" s="197"/>
      <c r="N406" s="194"/>
      <c r="O406" s="191"/>
      <c r="P406" s="188"/>
      <c r="Q406" s="188"/>
    </row>
    <row r="407" spans="2:17" ht="29.1" customHeight="1">
      <c r="B407" s="189" t="s">
        <v>279</v>
      </c>
      <c r="C407" s="203" t="s">
        <v>280</v>
      </c>
      <c r="D407" s="201" t="s">
        <v>130</v>
      </c>
      <c r="E407" s="194">
        <v>4</v>
      </c>
      <c r="F407" s="194">
        <v>4</v>
      </c>
      <c r="G407" s="194">
        <v>1</v>
      </c>
      <c r="H407" s="190">
        <f>AVERAGE(E407,F407,G407)</f>
        <v>3</v>
      </c>
      <c r="I407" s="51" t="s">
        <v>262</v>
      </c>
      <c r="J407" s="52">
        <v>3</v>
      </c>
      <c r="K407" s="51" t="s">
        <v>265</v>
      </c>
      <c r="L407" s="52">
        <v>1</v>
      </c>
      <c r="M407" s="197">
        <v>4</v>
      </c>
      <c r="N407" s="194">
        <v>4</v>
      </c>
      <c r="O407" s="190">
        <f>AVERAGE(H407,J407:J411,L407:L411,M407,N407)</f>
        <v>3.0769230769230771</v>
      </c>
      <c r="P407" s="188">
        <f>(AVERAGE(J407:J411))</f>
        <v>2.8</v>
      </c>
      <c r="Q407" s="188">
        <f>(AVERAGE(L407:L411))</f>
        <v>3</v>
      </c>
    </row>
    <row r="408" spans="2:17" ht="29.1" customHeight="1">
      <c r="B408" s="189"/>
      <c r="C408" s="203"/>
      <c r="D408" s="201"/>
      <c r="E408" s="194"/>
      <c r="F408" s="194"/>
      <c r="G408" s="194"/>
      <c r="H408" s="190"/>
      <c r="I408" s="51" t="s">
        <v>264</v>
      </c>
      <c r="J408" s="52">
        <v>4</v>
      </c>
      <c r="K408" s="51" t="s">
        <v>265</v>
      </c>
      <c r="L408" s="52">
        <v>3</v>
      </c>
      <c r="M408" s="197"/>
      <c r="N408" s="194"/>
      <c r="O408" s="191"/>
      <c r="P408" s="188"/>
      <c r="Q408" s="188"/>
    </row>
    <row r="409" spans="2:17" ht="29.1" customHeight="1">
      <c r="B409" s="189"/>
      <c r="C409" s="203"/>
      <c r="D409" s="201"/>
      <c r="E409" s="194"/>
      <c r="F409" s="194"/>
      <c r="G409" s="194"/>
      <c r="H409" s="190"/>
      <c r="I409" s="53" t="s">
        <v>266</v>
      </c>
      <c r="J409" s="52">
        <v>2</v>
      </c>
      <c r="K409" s="51" t="s">
        <v>265</v>
      </c>
      <c r="L409" s="52">
        <v>3</v>
      </c>
      <c r="M409" s="197"/>
      <c r="N409" s="194"/>
      <c r="O409" s="191"/>
      <c r="P409" s="188"/>
      <c r="Q409" s="188"/>
    </row>
    <row r="410" spans="2:17" ht="29.1" customHeight="1">
      <c r="B410" s="189"/>
      <c r="C410" s="203"/>
      <c r="D410" s="201"/>
      <c r="E410" s="194"/>
      <c r="F410" s="194"/>
      <c r="G410" s="194"/>
      <c r="H410" s="190"/>
      <c r="I410" s="51" t="s">
        <v>267</v>
      </c>
      <c r="J410" s="52">
        <v>1</v>
      </c>
      <c r="K410" s="51" t="s">
        <v>263</v>
      </c>
      <c r="L410" s="52">
        <v>4</v>
      </c>
      <c r="M410" s="197"/>
      <c r="N410" s="194"/>
      <c r="O410" s="191"/>
      <c r="P410" s="188"/>
      <c r="Q410" s="188"/>
    </row>
    <row r="411" spans="2:17" ht="29.1" customHeight="1">
      <c r="B411" s="189"/>
      <c r="C411" s="203"/>
      <c r="D411" s="201"/>
      <c r="E411" s="194"/>
      <c r="F411" s="194"/>
      <c r="G411" s="194"/>
      <c r="H411" s="190"/>
      <c r="I411" s="51" t="s">
        <v>268</v>
      </c>
      <c r="J411" s="52">
        <v>4</v>
      </c>
      <c r="K411" s="51" t="s">
        <v>265</v>
      </c>
      <c r="L411" s="52">
        <v>4</v>
      </c>
      <c r="M411" s="197"/>
      <c r="N411" s="194"/>
      <c r="O411" s="191"/>
      <c r="P411" s="188"/>
      <c r="Q411" s="188"/>
    </row>
    <row r="412" spans="2:17" ht="29.1" customHeight="1">
      <c r="B412" s="189" t="s">
        <v>279</v>
      </c>
      <c r="C412" s="203" t="s">
        <v>131</v>
      </c>
      <c r="D412" s="201" t="s">
        <v>132</v>
      </c>
      <c r="E412" s="194">
        <v>3</v>
      </c>
      <c r="F412" s="194">
        <v>3</v>
      </c>
      <c r="G412" s="194">
        <v>3</v>
      </c>
      <c r="H412" s="190">
        <f>AVERAGE(E412,F412,G412)</f>
        <v>3</v>
      </c>
      <c r="I412" s="51" t="s">
        <v>262</v>
      </c>
      <c r="J412" s="52">
        <v>3</v>
      </c>
      <c r="K412" s="51" t="s">
        <v>265</v>
      </c>
      <c r="L412" s="52">
        <v>1</v>
      </c>
      <c r="M412" s="197">
        <v>4</v>
      </c>
      <c r="N412" s="194"/>
      <c r="O412" s="190">
        <f>AVERAGE(H412,J412:J416,L412:L416,M412,N412)</f>
        <v>3</v>
      </c>
      <c r="P412" s="188">
        <f>(AVERAGE(J412:J416))</f>
        <v>2.8</v>
      </c>
      <c r="Q412" s="188">
        <f>(AVERAGE(L412:L416))</f>
        <v>3</v>
      </c>
    </row>
    <row r="413" spans="2:17" ht="29.1" customHeight="1">
      <c r="B413" s="189"/>
      <c r="C413" s="203"/>
      <c r="D413" s="201"/>
      <c r="E413" s="194"/>
      <c r="F413" s="194"/>
      <c r="G413" s="194"/>
      <c r="H413" s="190"/>
      <c r="I413" s="51" t="s">
        <v>264</v>
      </c>
      <c r="J413" s="52">
        <v>4</v>
      </c>
      <c r="K413" s="51" t="s">
        <v>265</v>
      </c>
      <c r="L413" s="52">
        <v>3</v>
      </c>
      <c r="M413" s="197"/>
      <c r="N413" s="194"/>
      <c r="O413" s="191"/>
      <c r="P413" s="188"/>
      <c r="Q413" s="188"/>
    </row>
    <row r="414" spans="2:17" ht="29.1" customHeight="1">
      <c r="B414" s="189"/>
      <c r="C414" s="203"/>
      <c r="D414" s="201"/>
      <c r="E414" s="194"/>
      <c r="F414" s="194"/>
      <c r="G414" s="194"/>
      <c r="H414" s="190"/>
      <c r="I414" s="53" t="s">
        <v>266</v>
      </c>
      <c r="J414" s="52">
        <v>2</v>
      </c>
      <c r="K414" s="51" t="s">
        <v>265</v>
      </c>
      <c r="L414" s="52">
        <v>3</v>
      </c>
      <c r="M414" s="197"/>
      <c r="N414" s="194"/>
      <c r="O414" s="191"/>
      <c r="P414" s="188"/>
      <c r="Q414" s="188"/>
    </row>
    <row r="415" spans="2:17" ht="29.1" customHeight="1">
      <c r="B415" s="189"/>
      <c r="C415" s="203"/>
      <c r="D415" s="201"/>
      <c r="E415" s="194"/>
      <c r="F415" s="194"/>
      <c r="G415" s="194"/>
      <c r="H415" s="190"/>
      <c r="I415" s="51" t="s">
        <v>267</v>
      </c>
      <c r="J415" s="52">
        <v>1</v>
      </c>
      <c r="K415" s="51" t="s">
        <v>263</v>
      </c>
      <c r="L415" s="52">
        <v>4</v>
      </c>
      <c r="M415" s="197"/>
      <c r="N415" s="194"/>
      <c r="O415" s="191"/>
      <c r="P415" s="188"/>
      <c r="Q415" s="188"/>
    </row>
    <row r="416" spans="2:17" ht="29.1" customHeight="1">
      <c r="B416" s="189"/>
      <c r="C416" s="203"/>
      <c r="D416" s="201"/>
      <c r="E416" s="194"/>
      <c r="F416" s="194"/>
      <c r="G416" s="194"/>
      <c r="H416" s="190"/>
      <c r="I416" s="51" t="s">
        <v>268</v>
      </c>
      <c r="J416" s="52">
        <v>4</v>
      </c>
      <c r="K416" s="51" t="s">
        <v>265</v>
      </c>
      <c r="L416" s="52">
        <v>4</v>
      </c>
      <c r="M416" s="197"/>
      <c r="N416" s="194"/>
      <c r="O416" s="191"/>
      <c r="P416" s="188"/>
      <c r="Q416" s="188"/>
    </row>
    <row r="417" spans="2:17" ht="29.1" customHeight="1">
      <c r="B417" s="189" t="s">
        <v>279</v>
      </c>
      <c r="C417" s="203" t="s">
        <v>133</v>
      </c>
      <c r="D417" s="201" t="s">
        <v>270</v>
      </c>
      <c r="E417" s="194">
        <v>4</v>
      </c>
      <c r="F417" s="194">
        <v>4</v>
      </c>
      <c r="G417" s="194">
        <v>1</v>
      </c>
      <c r="H417" s="190">
        <f>AVERAGE(E417,F417,G417)</f>
        <v>3</v>
      </c>
      <c r="I417" s="51" t="s">
        <v>262</v>
      </c>
      <c r="J417" s="52">
        <v>3</v>
      </c>
      <c r="K417" s="51" t="s">
        <v>265</v>
      </c>
      <c r="L417" s="52">
        <v>4</v>
      </c>
      <c r="M417" s="197">
        <v>4</v>
      </c>
      <c r="N417" s="194">
        <v>4</v>
      </c>
      <c r="O417" s="190">
        <f>AVERAGE(H417,J417:J421,L417:L421,M417,N417)</f>
        <v>3.6153846153846154</v>
      </c>
      <c r="P417" s="188">
        <f>(AVERAGE(J417:J421))</f>
        <v>3.2</v>
      </c>
      <c r="Q417" s="188">
        <f>(AVERAGE(L417:L421))</f>
        <v>4</v>
      </c>
    </row>
    <row r="418" spans="2:17" ht="29.1" customHeight="1">
      <c r="B418" s="189"/>
      <c r="C418" s="203"/>
      <c r="D418" s="201"/>
      <c r="E418" s="194"/>
      <c r="F418" s="194"/>
      <c r="G418" s="194"/>
      <c r="H418" s="190"/>
      <c r="I418" s="51" t="s">
        <v>264</v>
      </c>
      <c r="J418" s="52">
        <v>4</v>
      </c>
      <c r="K418" s="51" t="s">
        <v>265</v>
      </c>
      <c r="L418" s="52">
        <v>4</v>
      </c>
      <c r="M418" s="197"/>
      <c r="N418" s="194"/>
      <c r="O418" s="191"/>
      <c r="P418" s="188"/>
      <c r="Q418" s="188"/>
    </row>
    <row r="419" spans="2:17" ht="29.1" customHeight="1">
      <c r="B419" s="189"/>
      <c r="C419" s="203"/>
      <c r="D419" s="201"/>
      <c r="E419" s="194"/>
      <c r="F419" s="194"/>
      <c r="G419" s="194"/>
      <c r="H419" s="190"/>
      <c r="I419" s="53" t="s">
        <v>266</v>
      </c>
      <c r="J419" s="52">
        <v>2</v>
      </c>
      <c r="K419" s="51" t="s">
        <v>265</v>
      </c>
      <c r="L419" s="52">
        <v>4</v>
      </c>
      <c r="M419" s="197"/>
      <c r="N419" s="194"/>
      <c r="O419" s="191"/>
      <c r="P419" s="188"/>
      <c r="Q419" s="188"/>
    </row>
    <row r="420" spans="2:17" ht="29.1" customHeight="1">
      <c r="B420" s="189"/>
      <c r="C420" s="203"/>
      <c r="D420" s="201"/>
      <c r="E420" s="194"/>
      <c r="F420" s="194"/>
      <c r="G420" s="194"/>
      <c r="H420" s="190"/>
      <c r="I420" s="51" t="s">
        <v>267</v>
      </c>
      <c r="J420" s="52">
        <v>3</v>
      </c>
      <c r="K420" s="51" t="s">
        <v>263</v>
      </c>
      <c r="L420" s="52">
        <v>4</v>
      </c>
      <c r="M420" s="197"/>
      <c r="N420" s="194"/>
      <c r="O420" s="191"/>
      <c r="P420" s="188"/>
      <c r="Q420" s="188"/>
    </row>
    <row r="421" spans="2:17" ht="29.1" customHeight="1">
      <c r="B421" s="189"/>
      <c r="C421" s="203"/>
      <c r="D421" s="201"/>
      <c r="E421" s="194"/>
      <c r="F421" s="194"/>
      <c r="G421" s="194"/>
      <c r="H421" s="190"/>
      <c r="I421" s="51" t="s">
        <v>268</v>
      </c>
      <c r="J421" s="52">
        <v>4</v>
      </c>
      <c r="K421" s="51" t="s">
        <v>265</v>
      </c>
      <c r="L421" s="52">
        <v>4</v>
      </c>
      <c r="M421" s="197"/>
      <c r="N421" s="194"/>
      <c r="O421" s="191"/>
      <c r="P421" s="188"/>
      <c r="Q421" s="188"/>
    </row>
    <row r="422" spans="2:17" ht="29.1" customHeight="1">
      <c r="B422" s="189" t="s">
        <v>279</v>
      </c>
      <c r="C422" s="203" t="s">
        <v>134</v>
      </c>
      <c r="D422" s="201" t="s">
        <v>270</v>
      </c>
      <c r="E422" s="194">
        <v>4</v>
      </c>
      <c r="F422" s="194">
        <v>4</v>
      </c>
      <c r="G422" s="194">
        <v>1</v>
      </c>
      <c r="H422" s="190">
        <f>AVERAGE(E422,F422,G422)</f>
        <v>3</v>
      </c>
      <c r="I422" s="51" t="s">
        <v>262</v>
      </c>
      <c r="J422" s="52">
        <v>3</v>
      </c>
      <c r="K422" s="51" t="s">
        <v>265</v>
      </c>
      <c r="L422" s="52">
        <v>4</v>
      </c>
      <c r="M422" s="197">
        <v>4</v>
      </c>
      <c r="N422" s="194">
        <v>4</v>
      </c>
      <c r="O422" s="190">
        <f>AVERAGE(H422,J422:J426,L422:L426,M422,N422)</f>
        <v>3.6153846153846154</v>
      </c>
      <c r="P422" s="188">
        <f>(AVERAGE(J422:J426))</f>
        <v>3.2</v>
      </c>
      <c r="Q422" s="188">
        <f>(AVERAGE(L422:L426))</f>
        <v>4</v>
      </c>
    </row>
    <row r="423" spans="2:17" ht="29.1" customHeight="1">
      <c r="B423" s="189"/>
      <c r="C423" s="203"/>
      <c r="D423" s="201"/>
      <c r="E423" s="194"/>
      <c r="F423" s="194"/>
      <c r="G423" s="194"/>
      <c r="H423" s="190"/>
      <c r="I423" s="51" t="s">
        <v>264</v>
      </c>
      <c r="J423" s="52">
        <v>4</v>
      </c>
      <c r="K423" s="51" t="s">
        <v>265</v>
      </c>
      <c r="L423" s="52">
        <v>4</v>
      </c>
      <c r="M423" s="197"/>
      <c r="N423" s="194"/>
      <c r="O423" s="191"/>
      <c r="P423" s="188"/>
      <c r="Q423" s="188"/>
    </row>
    <row r="424" spans="2:17" ht="29.1" customHeight="1">
      <c r="B424" s="189"/>
      <c r="C424" s="203"/>
      <c r="D424" s="201"/>
      <c r="E424" s="194"/>
      <c r="F424" s="194"/>
      <c r="G424" s="194"/>
      <c r="H424" s="190"/>
      <c r="I424" s="53" t="s">
        <v>266</v>
      </c>
      <c r="J424" s="52">
        <v>2</v>
      </c>
      <c r="K424" s="51" t="s">
        <v>265</v>
      </c>
      <c r="L424" s="52">
        <v>4</v>
      </c>
      <c r="M424" s="197"/>
      <c r="N424" s="194"/>
      <c r="O424" s="191"/>
      <c r="P424" s="188"/>
      <c r="Q424" s="188"/>
    </row>
    <row r="425" spans="2:17" ht="29.1" customHeight="1">
      <c r="B425" s="189"/>
      <c r="C425" s="203"/>
      <c r="D425" s="201"/>
      <c r="E425" s="194"/>
      <c r="F425" s="194"/>
      <c r="G425" s="194"/>
      <c r="H425" s="190"/>
      <c r="I425" s="51" t="s">
        <v>267</v>
      </c>
      <c r="J425" s="52">
        <v>3</v>
      </c>
      <c r="K425" s="51" t="s">
        <v>263</v>
      </c>
      <c r="L425" s="52">
        <v>4</v>
      </c>
      <c r="M425" s="197"/>
      <c r="N425" s="194"/>
      <c r="O425" s="191"/>
      <c r="P425" s="188"/>
      <c r="Q425" s="188"/>
    </row>
    <row r="426" spans="2:17" ht="29.1" customHeight="1">
      <c r="B426" s="189"/>
      <c r="C426" s="203"/>
      <c r="D426" s="201"/>
      <c r="E426" s="194"/>
      <c r="F426" s="194"/>
      <c r="G426" s="194"/>
      <c r="H426" s="190"/>
      <c r="I426" s="51" t="s">
        <v>268</v>
      </c>
      <c r="J426" s="52">
        <v>4</v>
      </c>
      <c r="K426" s="51" t="s">
        <v>265</v>
      </c>
      <c r="L426" s="52">
        <v>4</v>
      </c>
      <c r="M426" s="197"/>
      <c r="N426" s="194"/>
      <c r="O426" s="191"/>
      <c r="P426" s="188"/>
      <c r="Q426" s="188"/>
    </row>
    <row r="427" spans="2:17" ht="29.1" customHeight="1">
      <c r="B427" s="189" t="s">
        <v>279</v>
      </c>
      <c r="C427" s="203" t="s">
        <v>135</v>
      </c>
      <c r="D427" s="201" t="s">
        <v>270</v>
      </c>
      <c r="E427" s="194">
        <v>4</v>
      </c>
      <c r="F427" s="194">
        <v>4</v>
      </c>
      <c r="G427" s="194">
        <v>1</v>
      </c>
      <c r="H427" s="190">
        <f>AVERAGE(E427,F427,G427)</f>
        <v>3</v>
      </c>
      <c r="I427" s="51" t="s">
        <v>262</v>
      </c>
      <c r="J427" s="52">
        <v>3</v>
      </c>
      <c r="K427" s="51" t="s">
        <v>265</v>
      </c>
      <c r="L427" s="52">
        <v>4</v>
      </c>
      <c r="M427" s="197">
        <v>4</v>
      </c>
      <c r="N427" s="194">
        <v>4</v>
      </c>
      <c r="O427" s="190">
        <f>AVERAGE(H427,J427:J431,L427:L431,M427,N427)</f>
        <v>3.6153846153846154</v>
      </c>
      <c r="P427" s="188">
        <f>(AVERAGE(J427:J431))</f>
        <v>3.2</v>
      </c>
      <c r="Q427" s="188">
        <f>(AVERAGE(L427:L431))</f>
        <v>4</v>
      </c>
    </row>
    <row r="428" spans="2:17" ht="29.1" customHeight="1">
      <c r="B428" s="189"/>
      <c r="C428" s="203"/>
      <c r="D428" s="201"/>
      <c r="E428" s="194"/>
      <c r="F428" s="194"/>
      <c r="G428" s="194"/>
      <c r="H428" s="190"/>
      <c r="I428" s="51" t="s">
        <v>264</v>
      </c>
      <c r="J428" s="52">
        <v>4</v>
      </c>
      <c r="K428" s="51" t="s">
        <v>265</v>
      </c>
      <c r="L428" s="52">
        <v>4</v>
      </c>
      <c r="M428" s="197"/>
      <c r="N428" s="194"/>
      <c r="O428" s="191"/>
      <c r="P428" s="188"/>
      <c r="Q428" s="188"/>
    </row>
    <row r="429" spans="2:17" ht="29.1" customHeight="1">
      <c r="B429" s="189"/>
      <c r="C429" s="203"/>
      <c r="D429" s="201"/>
      <c r="E429" s="194"/>
      <c r="F429" s="194"/>
      <c r="G429" s="194"/>
      <c r="H429" s="190"/>
      <c r="I429" s="53" t="s">
        <v>266</v>
      </c>
      <c r="J429" s="52">
        <v>2</v>
      </c>
      <c r="K429" s="51" t="s">
        <v>265</v>
      </c>
      <c r="L429" s="52">
        <v>4</v>
      </c>
      <c r="M429" s="197"/>
      <c r="N429" s="194"/>
      <c r="O429" s="191"/>
      <c r="P429" s="188"/>
      <c r="Q429" s="188"/>
    </row>
    <row r="430" spans="2:17" ht="29.1" customHeight="1">
      <c r="B430" s="189"/>
      <c r="C430" s="203"/>
      <c r="D430" s="201"/>
      <c r="E430" s="194"/>
      <c r="F430" s="194"/>
      <c r="G430" s="194"/>
      <c r="H430" s="190"/>
      <c r="I430" s="51" t="s">
        <v>267</v>
      </c>
      <c r="J430" s="52">
        <v>3</v>
      </c>
      <c r="K430" s="51" t="s">
        <v>263</v>
      </c>
      <c r="L430" s="52">
        <v>4</v>
      </c>
      <c r="M430" s="197"/>
      <c r="N430" s="194"/>
      <c r="O430" s="191"/>
      <c r="P430" s="188"/>
      <c r="Q430" s="188"/>
    </row>
    <row r="431" spans="2:17" ht="29.1" customHeight="1">
      <c r="B431" s="189"/>
      <c r="C431" s="203"/>
      <c r="D431" s="201"/>
      <c r="E431" s="194"/>
      <c r="F431" s="194"/>
      <c r="G431" s="194"/>
      <c r="H431" s="190"/>
      <c r="I431" s="51" t="s">
        <v>268</v>
      </c>
      <c r="J431" s="52">
        <v>4</v>
      </c>
      <c r="K431" s="51" t="s">
        <v>265</v>
      </c>
      <c r="L431" s="52">
        <v>4</v>
      </c>
      <c r="M431" s="197"/>
      <c r="N431" s="194"/>
      <c r="O431" s="191"/>
      <c r="P431" s="188"/>
      <c r="Q431" s="188"/>
    </row>
    <row r="432" spans="2:17" ht="29.1" customHeight="1">
      <c r="B432" s="189" t="s">
        <v>279</v>
      </c>
      <c r="C432" s="203" t="s">
        <v>128</v>
      </c>
      <c r="D432" s="201" t="s">
        <v>270</v>
      </c>
      <c r="E432" s="194">
        <v>3</v>
      </c>
      <c r="F432" s="194">
        <v>3</v>
      </c>
      <c r="G432" s="194">
        <v>3</v>
      </c>
      <c r="H432" s="190">
        <f>AVERAGE(E432,F432,G432)</f>
        <v>3</v>
      </c>
      <c r="I432" s="51" t="s">
        <v>262</v>
      </c>
      <c r="J432" s="52">
        <v>3</v>
      </c>
      <c r="K432" s="51" t="s">
        <v>265</v>
      </c>
      <c r="L432" s="52">
        <v>1</v>
      </c>
      <c r="M432" s="197">
        <v>4</v>
      </c>
      <c r="N432" s="194">
        <v>4</v>
      </c>
      <c r="O432" s="190">
        <f>AVERAGE(H432,J432:J436,L432:L436,M432,N432)</f>
        <v>3.0769230769230771</v>
      </c>
      <c r="P432" s="188">
        <f>(AVERAGE(J432:J436))</f>
        <v>2.8</v>
      </c>
      <c r="Q432" s="188">
        <f>(AVERAGE(L432:L436))</f>
        <v>3</v>
      </c>
    </row>
    <row r="433" spans="2:17" ht="29.1" customHeight="1">
      <c r="B433" s="189"/>
      <c r="C433" s="203"/>
      <c r="D433" s="201"/>
      <c r="E433" s="194"/>
      <c r="F433" s="194"/>
      <c r="G433" s="194"/>
      <c r="H433" s="190"/>
      <c r="I433" s="51" t="s">
        <v>264</v>
      </c>
      <c r="J433" s="52">
        <v>4</v>
      </c>
      <c r="K433" s="51" t="s">
        <v>265</v>
      </c>
      <c r="L433" s="52">
        <v>3</v>
      </c>
      <c r="M433" s="197"/>
      <c r="N433" s="194"/>
      <c r="O433" s="191"/>
      <c r="P433" s="188"/>
      <c r="Q433" s="188"/>
    </row>
    <row r="434" spans="2:17" ht="29.1" customHeight="1">
      <c r="B434" s="189"/>
      <c r="C434" s="203"/>
      <c r="D434" s="201"/>
      <c r="E434" s="194"/>
      <c r="F434" s="194"/>
      <c r="G434" s="194"/>
      <c r="H434" s="190"/>
      <c r="I434" s="53" t="s">
        <v>266</v>
      </c>
      <c r="J434" s="52">
        <v>2</v>
      </c>
      <c r="K434" s="51" t="s">
        <v>265</v>
      </c>
      <c r="L434" s="52">
        <v>3</v>
      </c>
      <c r="M434" s="197"/>
      <c r="N434" s="194"/>
      <c r="O434" s="191"/>
      <c r="P434" s="188"/>
      <c r="Q434" s="188"/>
    </row>
    <row r="435" spans="2:17" ht="29.1" customHeight="1">
      <c r="B435" s="189"/>
      <c r="C435" s="203"/>
      <c r="D435" s="201"/>
      <c r="E435" s="194"/>
      <c r="F435" s="194"/>
      <c r="G435" s="194"/>
      <c r="H435" s="190"/>
      <c r="I435" s="51" t="s">
        <v>267</v>
      </c>
      <c r="J435" s="52">
        <v>1</v>
      </c>
      <c r="K435" s="51" t="s">
        <v>263</v>
      </c>
      <c r="L435" s="52">
        <v>4</v>
      </c>
      <c r="M435" s="197"/>
      <c r="N435" s="194"/>
      <c r="O435" s="191"/>
      <c r="P435" s="188"/>
      <c r="Q435" s="188"/>
    </row>
    <row r="436" spans="2:17" ht="29.1" customHeight="1">
      <c r="B436" s="189"/>
      <c r="C436" s="203"/>
      <c r="D436" s="201"/>
      <c r="E436" s="194"/>
      <c r="F436" s="194"/>
      <c r="G436" s="194"/>
      <c r="H436" s="190"/>
      <c r="I436" s="51" t="s">
        <v>268</v>
      </c>
      <c r="J436" s="52">
        <v>4</v>
      </c>
      <c r="K436" s="51" t="s">
        <v>265</v>
      </c>
      <c r="L436" s="52">
        <v>4</v>
      </c>
      <c r="M436" s="197"/>
      <c r="N436" s="194"/>
      <c r="O436" s="191"/>
      <c r="P436" s="188"/>
      <c r="Q436" s="188"/>
    </row>
    <row r="437" spans="2:17" ht="29.1" customHeight="1">
      <c r="B437" s="189" t="s">
        <v>281</v>
      </c>
      <c r="C437" s="203" t="s">
        <v>137</v>
      </c>
      <c r="D437" s="201" t="s">
        <v>270</v>
      </c>
      <c r="E437" s="194">
        <v>4</v>
      </c>
      <c r="F437" s="194">
        <v>4</v>
      </c>
      <c r="G437" s="194">
        <v>1</v>
      </c>
      <c r="H437" s="190">
        <f>AVERAGE(E437,F437,G437)</f>
        <v>3</v>
      </c>
      <c r="I437" s="51" t="s">
        <v>262</v>
      </c>
      <c r="J437" s="52">
        <v>3</v>
      </c>
      <c r="K437" s="51" t="s">
        <v>265</v>
      </c>
      <c r="L437" s="52">
        <v>3</v>
      </c>
      <c r="M437" s="197">
        <v>4</v>
      </c>
      <c r="N437" s="194">
        <v>4</v>
      </c>
      <c r="O437" s="190">
        <f>AVERAGE(H437,J437:J441,L437:L441,M437,N437)</f>
        <v>3.3846153846153846</v>
      </c>
      <c r="P437" s="188">
        <f>(AVERAGE(J437:J441))</f>
        <v>3.2</v>
      </c>
      <c r="Q437" s="188">
        <f>(AVERAGE(L437:L441))</f>
        <v>3.4</v>
      </c>
    </row>
    <row r="438" spans="2:17" ht="29.1" customHeight="1">
      <c r="B438" s="189"/>
      <c r="C438" s="203"/>
      <c r="D438" s="201"/>
      <c r="E438" s="194"/>
      <c r="F438" s="194"/>
      <c r="G438" s="194"/>
      <c r="H438" s="190"/>
      <c r="I438" s="51" t="s">
        <v>264</v>
      </c>
      <c r="J438" s="52">
        <v>4</v>
      </c>
      <c r="K438" s="51" t="s">
        <v>265</v>
      </c>
      <c r="L438" s="52">
        <v>3</v>
      </c>
      <c r="M438" s="197"/>
      <c r="N438" s="194"/>
      <c r="O438" s="191"/>
      <c r="P438" s="188"/>
      <c r="Q438" s="188"/>
    </row>
    <row r="439" spans="2:17" ht="29.1" customHeight="1">
      <c r="B439" s="189"/>
      <c r="C439" s="203"/>
      <c r="D439" s="201"/>
      <c r="E439" s="194"/>
      <c r="F439" s="194"/>
      <c r="G439" s="194"/>
      <c r="H439" s="190"/>
      <c r="I439" s="53" t="s">
        <v>266</v>
      </c>
      <c r="J439" s="52">
        <v>2</v>
      </c>
      <c r="K439" s="51" t="s">
        <v>265</v>
      </c>
      <c r="L439" s="52">
        <v>3</v>
      </c>
      <c r="M439" s="197"/>
      <c r="N439" s="194"/>
      <c r="O439" s="191"/>
      <c r="P439" s="188"/>
      <c r="Q439" s="188"/>
    </row>
    <row r="440" spans="2:17" ht="29.1" customHeight="1">
      <c r="B440" s="189"/>
      <c r="C440" s="203"/>
      <c r="D440" s="201"/>
      <c r="E440" s="194"/>
      <c r="F440" s="194"/>
      <c r="G440" s="194"/>
      <c r="H440" s="190"/>
      <c r="I440" s="51" t="s">
        <v>267</v>
      </c>
      <c r="J440" s="52">
        <v>3</v>
      </c>
      <c r="K440" s="51" t="s">
        <v>263</v>
      </c>
      <c r="L440" s="52">
        <v>4</v>
      </c>
      <c r="M440" s="197"/>
      <c r="N440" s="194"/>
      <c r="O440" s="191"/>
      <c r="P440" s="188"/>
      <c r="Q440" s="188"/>
    </row>
    <row r="441" spans="2:17" ht="29.1" customHeight="1">
      <c r="B441" s="189"/>
      <c r="C441" s="203"/>
      <c r="D441" s="201"/>
      <c r="E441" s="194"/>
      <c r="F441" s="194"/>
      <c r="G441" s="194"/>
      <c r="H441" s="190"/>
      <c r="I441" s="51" t="s">
        <v>268</v>
      </c>
      <c r="J441" s="52">
        <v>4</v>
      </c>
      <c r="K441" s="51" t="s">
        <v>265</v>
      </c>
      <c r="L441" s="52">
        <v>4</v>
      </c>
      <c r="M441" s="197"/>
      <c r="N441" s="194"/>
      <c r="O441" s="191"/>
      <c r="P441" s="188"/>
      <c r="Q441" s="188"/>
    </row>
    <row r="442" spans="2:17" ht="29.1" customHeight="1">
      <c r="B442" s="189" t="s">
        <v>281</v>
      </c>
      <c r="C442" s="203" t="s">
        <v>138</v>
      </c>
      <c r="D442" s="201" t="s">
        <v>270</v>
      </c>
      <c r="E442" s="194">
        <v>4</v>
      </c>
      <c r="F442" s="194">
        <v>4</v>
      </c>
      <c r="G442" s="194">
        <v>3</v>
      </c>
      <c r="H442" s="190">
        <f>AVERAGE(E442,F442,G442)</f>
        <v>3.6666666666666665</v>
      </c>
      <c r="I442" s="51" t="s">
        <v>262</v>
      </c>
      <c r="J442" s="52">
        <v>3</v>
      </c>
      <c r="K442" s="51" t="s">
        <v>265</v>
      </c>
      <c r="L442" s="52">
        <v>1</v>
      </c>
      <c r="M442" s="197">
        <v>4</v>
      </c>
      <c r="N442" s="194">
        <v>4</v>
      </c>
      <c r="O442" s="190">
        <f>AVERAGE(H442,J442:J446,L442:L446,M442,N442)</f>
        <v>3.1282051282051282</v>
      </c>
      <c r="P442" s="188">
        <f>(AVERAGE(J442:J446))</f>
        <v>2.8</v>
      </c>
      <c r="Q442" s="188">
        <f>(AVERAGE(L442:L446))</f>
        <v>3</v>
      </c>
    </row>
    <row r="443" spans="2:17" ht="29.1" customHeight="1">
      <c r="B443" s="189"/>
      <c r="C443" s="203"/>
      <c r="D443" s="201"/>
      <c r="E443" s="194"/>
      <c r="F443" s="194"/>
      <c r="G443" s="194"/>
      <c r="H443" s="190"/>
      <c r="I443" s="51" t="s">
        <v>264</v>
      </c>
      <c r="J443" s="52">
        <v>4</v>
      </c>
      <c r="K443" s="51" t="s">
        <v>265</v>
      </c>
      <c r="L443" s="52">
        <v>3</v>
      </c>
      <c r="M443" s="197"/>
      <c r="N443" s="194"/>
      <c r="O443" s="191"/>
      <c r="P443" s="188"/>
      <c r="Q443" s="188"/>
    </row>
    <row r="444" spans="2:17" ht="29.1" customHeight="1">
      <c r="B444" s="189"/>
      <c r="C444" s="203"/>
      <c r="D444" s="201"/>
      <c r="E444" s="194"/>
      <c r="F444" s="194"/>
      <c r="G444" s="194"/>
      <c r="H444" s="190"/>
      <c r="I444" s="53" t="s">
        <v>266</v>
      </c>
      <c r="J444" s="52">
        <v>2</v>
      </c>
      <c r="K444" s="51" t="s">
        <v>265</v>
      </c>
      <c r="L444" s="52">
        <v>3</v>
      </c>
      <c r="M444" s="197"/>
      <c r="N444" s="194"/>
      <c r="O444" s="191"/>
      <c r="P444" s="188"/>
      <c r="Q444" s="188"/>
    </row>
    <row r="445" spans="2:17" ht="29.1" customHeight="1">
      <c r="B445" s="189"/>
      <c r="C445" s="203"/>
      <c r="D445" s="201"/>
      <c r="E445" s="194"/>
      <c r="F445" s="194"/>
      <c r="G445" s="194"/>
      <c r="H445" s="190"/>
      <c r="I445" s="51" t="s">
        <v>267</v>
      </c>
      <c r="J445" s="52">
        <v>1</v>
      </c>
      <c r="K445" s="51" t="s">
        <v>263</v>
      </c>
      <c r="L445" s="52">
        <v>4</v>
      </c>
      <c r="M445" s="197"/>
      <c r="N445" s="194"/>
      <c r="O445" s="191"/>
      <c r="P445" s="188"/>
      <c r="Q445" s="188"/>
    </row>
    <row r="446" spans="2:17" ht="29.1" customHeight="1">
      <c r="B446" s="189"/>
      <c r="C446" s="203"/>
      <c r="D446" s="201"/>
      <c r="E446" s="194"/>
      <c r="F446" s="194"/>
      <c r="G446" s="194"/>
      <c r="H446" s="190"/>
      <c r="I446" s="51" t="s">
        <v>268</v>
      </c>
      <c r="J446" s="52">
        <v>4</v>
      </c>
      <c r="K446" s="51" t="s">
        <v>265</v>
      </c>
      <c r="L446" s="52">
        <v>4</v>
      </c>
      <c r="M446" s="197"/>
      <c r="N446" s="194"/>
      <c r="O446" s="191"/>
      <c r="P446" s="188"/>
      <c r="Q446" s="188"/>
    </row>
    <row r="447" spans="2:17" ht="29.1" customHeight="1">
      <c r="B447" s="189" t="s">
        <v>282</v>
      </c>
      <c r="C447" s="203" t="s">
        <v>23</v>
      </c>
      <c r="D447" s="201" t="s">
        <v>140</v>
      </c>
      <c r="E447" s="194">
        <v>3</v>
      </c>
      <c r="F447" s="194">
        <v>2</v>
      </c>
      <c r="G447" s="194">
        <v>3</v>
      </c>
      <c r="H447" s="190">
        <f>AVERAGE(E447,F447,G447)</f>
        <v>2.6666666666666665</v>
      </c>
      <c r="I447" s="51" t="s">
        <v>262</v>
      </c>
      <c r="J447" s="52">
        <v>3</v>
      </c>
      <c r="K447" s="51" t="s">
        <v>265</v>
      </c>
      <c r="L447" s="52">
        <v>1</v>
      </c>
      <c r="M447" s="197">
        <v>4</v>
      </c>
      <c r="N447" s="194">
        <v>4</v>
      </c>
      <c r="O447" s="190">
        <f>AVERAGE(H447,J447:J451,L447:L451,M447,N447)</f>
        <v>3.0512820512820511</v>
      </c>
      <c r="P447" s="188">
        <f>(AVERAGE(J447:J451))</f>
        <v>2.8</v>
      </c>
      <c r="Q447" s="188">
        <f>(AVERAGE(L447:L451))</f>
        <v>3</v>
      </c>
    </row>
    <row r="448" spans="2:17" ht="29.1" customHeight="1">
      <c r="B448" s="189"/>
      <c r="C448" s="203"/>
      <c r="D448" s="201"/>
      <c r="E448" s="194"/>
      <c r="F448" s="194"/>
      <c r="G448" s="194"/>
      <c r="H448" s="190"/>
      <c r="I448" s="51" t="s">
        <v>264</v>
      </c>
      <c r="J448" s="52">
        <v>4</v>
      </c>
      <c r="K448" s="51" t="s">
        <v>265</v>
      </c>
      <c r="L448" s="52">
        <v>3</v>
      </c>
      <c r="M448" s="197"/>
      <c r="N448" s="194"/>
      <c r="O448" s="191"/>
      <c r="P448" s="188"/>
      <c r="Q448" s="188"/>
    </row>
    <row r="449" spans="2:17" ht="29.1" customHeight="1">
      <c r="B449" s="189"/>
      <c r="C449" s="203"/>
      <c r="D449" s="201"/>
      <c r="E449" s="194"/>
      <c r="F449" s="194"/>
      <c r="G449" s="194"/>
      <c r="H449" s="190"/>
      <c r="I449" s="53" t="s">
        <v>266</v>
      </c>
      <c r="J449" s="52">
        <v>2</v>
      </c>
      <c r="K449" s="51" t="s">
        <v>265</v>
      </c>
      <c r="L449" s="52">
        <v>3</v>
      </c>
      <c r="M449" s="197"/>
      <c r="N449" s="194"/>
      <c r="O449" s="191"/>
      <c r="P449" s="188"/>
      <c r="Q449" s="188"/>
    </row>
    <row r="450" spans="2:17" ht="29.1" customHeight="1">
      <c r="B450" s="189"/>
      <c r="C450" s="203"/>
      <c r="D450" s="201"/>
      <c r="E450" s="194"/>
      <c r="F450" s="194"/>
      <c r="G450" s="194"/>
      <c r="H450" s="190"/>
      <c r="I450" s="51" t="s">
        <v>267</v>
      </c>
      <c r="J450" s="52">
        <v>1</v>
      </c>
      <c r="K450" s="51" t="s">
        <v>263</v>
      </c>
      <c r="L450" s="52">
        <v>4</v>
      </c>
      <c r="M450" s="197"/>
      <c r="N450" s="194"/>
      <c r="O450" s="191"/>
      <c r="P450" s="188"/>
      <c r="Q450" s="188"/>
    </row>
    <row r="451" spans="2:17" ht="29.1" customHeight="1">
      <c r="B451" s="189"/>
      <c r="C451" s="203"/>
      <c r="D451" s="201"/>
      <c r="E451" s="194"/>
      <c r="F451" s="194"/>
      <c r="G451" s="194"/>
      <c r="H451" s="190"/>
      <c r="I451" s="51" t="s">
        <v>268</v>
      </c>
      <c r="J451" s="52">
        <v>4</v>
      </c>
      <c r="K451" s="51" t="s">
        <v>265</v>
      </c>
      <c r="L451" s="52">
        <v>4</v>
      </c>
      <c r="M451" s="197"/>
      <c r="N451" s="194"/>
      <c r="O451" s="191"/>
      <c r="P451" s="188"/>
      <c r="Q451" s="188"/>
    </row>
    <row r="452" spans="2:17" ht="29.1" customHeight="1">
      <c r="B452" s="189" t="s">
        <v>282</v>
      </c>
      <c r="C452" s="203" t="s">
        <v>23</v>
      </c>
      <c r="D452" s="201" t="s">
        <v>141</v>
      </c>
      <c r="E452" s="194">
        <v>4</v>
      </c>
      <c r="F452" s="194">
        <v>4</v>
      </c>
      <c r="G452" s="194">
        <v>1</v>
      </c>
      <c r="H452" s="190">
        <f>AVERAGE(E452,F452,G452)</f>
        <v>3</v>
      </c>
      <c r="I452" s="51" t="s">
        <v>262</v>
      </c>
      <c r="J452" s="52">
        <v>3</v>
      </c>
      <c r="K452" s="51" t="s">
        <v>265</v>
      </c>
      <c r="L452" s="52">
        <v>1</v>
      </c>
      <c r="M452" s="197">
        <v>4</v>
      </c>
      <c r="N452" s="194">
        <v>4</v>
      </c>
      <c r="O452" s="190">
        <f>AVERAGE(H452,J452:J456,L452:L456,M452,N452)</f>
        <v>3.0769230769230771</v>
      </c>
      <c r="P452" s="188">
        <f>(AVERAGE(J452:J456))</f>
        <v>2.8</v>
      </c>
      <c r="Q452" s="188">
        <f>(AVERAGE(L452:L456))</f>
        <v>3</v>
      </c>
    </row>
    <row r="453" spans="2:17" ht="29.1" customHeight="1">
      <c r="B453" s="189"/>
      <c r="C453" s="203"/>
      <c r="D453" s="201"/>
      <c r="E453" s="194"/>
      <c r="F453" s="194"/>
      <c r="G453" s="194"/>
      <c r="H453" s="190"/>
      <c r="I453" s="51" t="s">
        <v>264</v>
      </c>
      <c r="J453" s="52">
        <v>4</v>
      </c>
      <c r="K453" s="51" t="s">
        <v>265</v>
      </c>
      <c r="L453" s="52">
        <v>3</v>
      </c>
      <c r="M453" s="197"/>
      <c r="N453" s="194"/>
      <c r="O453" s="191"/>
      <c r="P453" s="188"/>
      <c r="Q453" s="188"/>
    </row>
    <row r="454" spans="2:17" ht="29.1" customHeight="1">
      <c r="B454" s="189"/>
      <c r="C454" s="203"/>
      <c r="D454" s="201"/>
      <c r="E454" s="194"/>
      <c r="F454" s="194"/>
      <c r="G454" s="194"/>
      <c r="H454" s="190"/>
      <c r="I454" s="53" t="s">
        <v>266</v>
      </c>
      <c r="J454" s="52">
        <v>2</v>
      </c>
      <c r="K454" s="51" t="s">
        <v>265</v>
      </c>
      <c r="L454" s="52">
        <v>3</v>
      </c>
      <c r="M454" s="197"/>
      <c r="N454" s="194"/>
      <c r="O454" s="191"/>
      <c r="P454" s="188"/>
      <c r="Q454" s="188"/>
    </row>
    <row r="455" spans="2:17" ht="29.1" customHeight="1">
      <c r="B455" s="189"/>
      <c r="C455" s="203"/>
      <c r="D455" s="201"/>
      <c r="E455" s="194"/>
      <c r="F455" s="194"/>
      <c r="G455" s="194"/>
      <c r="H455" s="190"/>
      <c r="I455" s="51" t="s">
        <v>267</v>
      </c>
      <c r="J455" s="52">
        <v>1</v>
      </c>
      <c r="K455" s="51" t="s">
        <v>263</v>
      </c>
      <c r="L455" s="52">
        <v>4</v>
      </c>
      <c r="M455" s="197"/>
      <c r="N455" s="194"/>
      <c r="O455" s="191"/>
      <c r="P455" s="188"/>
      <c r="Q455" s="188"/>
    </row>
    <row r="456" spans="2:17" ht="29.1" customHeight="1">
      <c r="B456" s="189"/>
      <c r="C456" s="203"/>
      <c r="D456" s="201"/>
      <c r="E456" s="194"/>
      <c r="F456" s="194"/>
      <c r="G456" s="194"/>
      <c r="H456" s="190"/>
      <c r="I456" s="51" t="s">
        <v>268</v>
      </c>
      <c r="J456" s="52">
        <v>4</v>
      </c>
      <c r="K456" s="51" t="s">
        <v>265</v>
      </c>
      <c r="L456" s="52">
        <v>4</v>
      </c>
      <c r="M456" s="197"/>
      <c r="N456" s="194"/>
      <c r="O456" s="191"/>
      <c r="P456" s="188"/>
      <c r="Q456" s="188"/>
    </row>
    <row r="457" spans="2:17" ht="29.1" customHeight="1">
      <c r="B457" s="189" t="s">
        <v>282</v>
      </c>
      <c r="C457" s="203" t="s">
        <v>44</v>
      </c>
      <c r="D457" s="201" t="s">
        <v>45</v>
      </c>
      <c r="E457" s="194">
        <v>2</v>
      </c>
      <c r="F457" s="194">
        <v>2</v>
      </c>
      <c r="G457" s="194">
        <v>4</v>
      </c>
      <c r="H457" s="190">
        <f>AVERAGE(E457,F457,G457)</f>
        <v>2.6666666666666665</v>
      </c>
      <c r="I457" s="51" t="s">
        <v>262</v>
      </c>
      <c r="J457" s="52">
        <v>3</v>
      </c>
      <c r="K457" s="51" t="s">
        <v>265</v>
      </c>
      <c r="L457" s="52">
        <v>1</v>
      </c>
      <c r="M457" s="197">
        <v>2</v>
      </c>
      <c r="N457" s="194">
        <v>2</v>
      </c>
      <c r="O457" s="190">
        <f>AVERAGE(H457,J457:J461,L457:L461,M457,N457)</f>
        <v>2.7435897435897436</v>
      </c>
      <c r="P457" s="188">
        <f>(AVERAGE(J457:J461))</f>
        <v>2.8</v>
      </c>
      <c r="Q457" s="188">
        <f>(AVERAGE(L457:L461))</f>
        <v>3</v>
      </c>
    </row>
    <row r="458" spans="2:17" ht="29.1" customHeight="1">
      <c r="B458" s="189"/>
      <c r="C458" s="203"/>
      <c r="D458" s="201"/>
      <c r="E458" s="194"/>
      <c r="F458" s="194"/>
      <c r="G458" s="194"/>
      <c r="H458" s="190"/>
      <c r="I458" s="51" t="s">
        <v>264</v>
      </c>
      <c r="J458" s="52">
        <v>4</v>
      </c>
      <c r="K458" s="51" t="s">
        <v>265</v>
      </c>
      <c r="L458" s="52">
        <v>3</v>
      </c>
      <c r="M458" s="197"/>
      <c r="N458" s="194"/>
      <c r="O458" s="191"/>
      <c r="P458" s="188"/>
      <c r="Q458" s="188"/>
    </row>
    <row r="459" spans="2:17" ht="29.1" customHeight="1">
      <c r="B459" s="189"/>
      <c r="C459" s="203"/>
      <c r="D459" s="201"/>
      <c r="E459" s="194"/>
      <c r="F459" s="194"/>
      <c r="G459" s="194"/>
      <c r="H459" s="190"/>
      <c r="I459" s="53" t="s">
        <v>266</v>
      </c>
      <c r="J459" s="52">
        <v>2</v>
      </c>
      <c r="K459" s="51" t="s">
        <v>265</v>
      </c>
      <c r="L459" s="52">
        <v>3</v>
      </c>
      <c r="M459" s="197"/>
      <c r="N459" s="194"/>
      <c r="O459" s="191"/>
      <c r="P459" s="188"/>
      <c r="Q459" s="188"/>
    </row>
    <row r="460" spans="2:17" ht="29.1" customHeight="1">
      <c r="B460" s="189"/>
      <c r="C460" s="203"/>
      <c r="D460" s="201"/>
      <c r="E460" s="194"/>
      <c r="F460" s="194"/>
      <c r="G460" s="194"/>
      <c r="H460" s="190"/>
      <c r="I460" s="51" t="s">
        <v>267</v>
      </c>
      <c r="J460" s="52">
        <v>1</v>
      </c>
      <c r="K460" s="51" t="s">
        <v>263</v>
      </c>
      <c r="L460" s="52">
        <v>4</v>
      </c>
      <c r="M460" s="197"/>
      <c r="N460" s="194"/>
      <c r="O460" s="191"/>
      <c r="P460" s="188"/>
      <c r="Q460" s="188"/>
    </row>
    <row r="461" spans="2:17" ht="29.1" customHeight="1">
      <c r="B461" s="189"/>
      <c r="C461" s="203"/>
      <c r="D461" s="201"/>
      <c r="E461" s="194"/>
      <c r="F461" s="194"/>
      <c r="G461" s="194"/>
      <c r="H461" s="190"/>
      <c r="I461" s="51" t="s">
        <v>268</v>
      </c>
      <c r="J461" s="52">
        <v>4</v>
      </c>
      <c r="K461" s="51" t="s">
        <v>265</v>
      </c>
      <c r="L461" s="52">
        <v>4</v>
      </c>
      <c r="M461" s="197"/>
      <c r="N461" s="194"/>
      <c r="O461" s="191"/>
      <c r="P461" s="188"/>
      <c r="Q461" s="188"/>
    </row>
    <row r="462" spans="2:17" ht="29.1" customHeight="1">
      <c r="B462" s="189" t="s">
        <v>282</v>
      </c>
      <c r="C462" s="203" t="s">
        <v>44</v>
      </c>
      <c r="D462" s="201" t="s">
        <v>53</v>
      </c>
      <c r="E462" s="194">
        <v>2</v>
      </c>
      <c r="F462" s="194">
        <v>2</v>
      </c>
      <c r="G462" s="194">
        <v>4</v>
      </c>
      <c r="H462" s="190">
        <f>AVERAGE(E462,F462,G462)</f>
        <v>2.6666666666666665</v>
      </c>
      <c r="I462" s="51" t="s">
        <v>262</v>
      </c>
      <c r="J462" s="52">
        <v>3</v>
      </c>
      <c r="K462" s="51" t="s">
        <v>265</v>
      </c>
      <c r="L462" s="52">
        <v>1</v>
      </c>
      <c r="M462" s="197">
        <v>2</v>
      </c>
      <c r="N462" s="194">
        <v>2</v>
      </c>
      <c r="O462" s="190">
        <f>AVERAGE(H462,J462:J466,L462:L466,M462,N462)</f>
        <v>2.7435897435897436</v>
      </c>
      <c r="P462" s="188">
        <f>(AVERAGE(J462:J466))</f>
        <v>2.8</v>
      </c>
      <c r="Q462" s="188">
        <f>(AVERAGE(L462:L466))</f>
        <v>3</v>
      </c>
    </row>
    <row r="463" spans="2:17" ht="29.1" customHeight="1">
      <c r="B463" s="189"/>
      <c r="C463" s="203"/>
      <c r="D463" s="201"/>
      <c r="E463" s="194"/>
      <c r="F463" s="194"/>
      <c r="G463" s="194"/>
      <c r="H463" s="190"/>
      <c r="I463" s="51" t="s">
        <v>264</v>
      </c>
      <c r="J463" s="52">
        <v>4</v>
      </c>
      <c r="K463" s="51" t="s">
        <v>265</v>
      </c>
      <c r="L463" s="52">
        <v>3</v>
      </c>
      <c r="M463" s="197"/>
      <c r="N463" s="194"/>
      <c r="O463" s="191"/>
      <c r="P463" s="188"/>
      <c r="Q463" s="188"/>
    </row>
    <row r="464" spans="2:17" ht="29.1" customHeight="1">
      <c r="B464" s="189"/>
      <c r="C464" s="203"/>
      <c r="D464" s="201"/>
      <c r="E464" s="194"/>
      <c r="F464" s="194"/>
      <c r="G464" s="194"/>
      <c r="H464" s="190"/>
      <c r="I464" s="53" t="s">
        <v>266</v>
      </c>
      <c r="J464" s="52">
        <v>2</v>
      </c>
      <c r="K464" s="51" t="s">
        <v>265</v>
      </c>
      <c r="L464" s="52">
        <v>3</v>
      </c>
      <c r="M464" s="197"/>
      <c r="N464" s="194"/>
      <c r="O464" s="191"/>
      <c r="P464" s="188"/>
      <c r="Q464" s="188"/>
    </row>
    <row r="465" spans="2:17" ht="29.1" customHeight="1">
      <c r="B465" s="189"/>
      <c r="C465" s="203"/>
      <c r="D465" s="201"/>
      <c r="E465" s="194"/>
      <c r="F465" s="194"/>
      <c r="G465" s="194"/>
      <c r="H465" s="190"/>
      <c r="I465" s="51" t="s">
        <v>267</v>
      </c>
      <c r="J465" s="52">
        <v>1</v>
      </c>
      <c r="K465" s="51" t="s">
        <v>263</v>
      </c>
      <c r="L465" s="52">
        <v>4</v>
      </c>
      <c r="M465" s="197"/>
      <c r="N465" s="194"/>
      <c r="O465" s="191"/>
      <c r="P465" s="188"/>
      <c r="Q465" s="188"/>
    </row>
    <row r="466" spans="2:17" ht="29.1" customHeight="1">
      <c r="B466" s="189"/>
      <c r="C466" s="203"/>
      <c r="D466" s="201"/>
      <c r="E466" s="194"/>
      <c r="F466" s="194"/>
      <c r="G466" s="194"/>
      <c r="H466" s="190"/>
      <c r="I466" s="51" t="s">
        <v>268</v>
      </c>
      <c r="J466" s="52">
        <v>4</v>
      </c>
      <c r="K466" s="51" t="s">
        <v>265</v>
      </c>
      <c r="L466" s="52">
        <v>4</v>
      </c>
      <c r="M466" s="197"/>
      <c r="N466" s="194"/>
      <c r="O466" s="191"/>
      <c r="P466" s="188"/>
      <c r="Q466" s="188"/>
    </row>
    <row r="467" spans="2:17" ht="29.1" customHeight="1">
      <c r="B467" s="189" t="s">
        <v>282</v>
      </c>
      <c r="C467" s="203" t="s">
        <v>44</v>
      </c>
      <c r="D467" s="201" t="s">
        <v>54</v>
      </c>
      <c r="E467" s="194">
        <v>2</v>
      </c>
      <c r="F467" s="194">
        <v>2</v>
      </c>
      <c r="G467" s="194">
        <v>4</v>
      </c>
      <c r="H467" s="190">
        <f>AVERAGE(E467,F467,G467)</f>
        <v>2.6666666666666665</v>
      </c>
      <c r="I467" s="51" t="s">
        <v>262</v>
      </c>
      <c r="J467" s="52">
        <v>3</v>
      </c>
      <c r="K467" s="51" t="s">
        <v>265</v>
      </c>
      <c r="L467" s="52">
        <v>1</v>
      </c>
      <c r="M467" s="197">
        <v>2</v>
      </c>
      <c r="N467" s="194">
        <v>2</v>
      </c>
      <c r="O467" s="190">
        <f>AVERAGE(H467,J467:J471,L467:L471,M467,N467)</f>
        <v>2.7435897435897436</v>
      </c>
      <c r="P467" s="188">
        <f>(AVERAGE(J467:J471))</f>
        <v>2.8</v>
      </c>
      <c r="Q467" s="188">
        <f>(AVERAGE(L467:L471))</f>
        <v>3</v>
      </c>
    </row>
    <row r="468" spans="2:17" ht="29.1" customHeight="1">
      <c r="B468" s="189"/>
      <c r="C468" s="203"/>
      <c r="D468" s="201"/>
      <c r="E468" s="194"/>
      <c r="F468" s="194"/>
      <c r="G468" s="194"/>
      <c r="H468" s="190"/>
      <c r="I468" s="51" t="s">
        <v>264</v>
      </c>
      <c r="J468" s="52">
        <v>4</v>
      </c>
      <c r="K468" s="51" t="s">
        <v>265</v>
      </c>
      <c r="L468" s="52">
        <v>3</v>
      </c>
      <c r="M468" s="197"/>
      <c r="N468" s="194"/>
      <c r="O468" s="191"/>
      <c r="P468" s="188"/>
      <c r="Q468" s="188"/>
    </row>
    <row r="469" spans="2:17" ht="29.1" customHeight="1">
      <c r="B469" s="189"/>
      <c r="C469" s="203"/>
      <c r="D469" s="201"/>
      <c r="E469" s="194"/>
      <c r="F469" s="194"/>
      <c r="G469" s="194"/>
      <c r="H469" s="190"/>
      <c r="I469" s="53" t="s">
        <v>266</v>
      </c>
      <c r="J469" s="52">
        <v>2</v>
      </c>
      <c r="K469" s="51" t="s">
        <v>265</v>
      </c>
      <c r="L469" s="52">
        <v>3</v>
      </c>
      <c r="M469" s="197"/>
      <c r="N469" s="194"/>
      <c r="O469" s="191"/>
      <c r="P469" s="188"/>
      <c r="Q469" s="188"/>
    </row>
    <row r="470" spans="2:17" ht="29.1" customHeight="1">
      <c r="B470" s="189"/>
      <c r="C470" s="203"/>
      <c r="D470" s="201"/>
      <c r="E470" s="194"/>
      <c r="F470" s="194"/>
      <c r="G470" s="194"/>
      <c r="H470" s="190"/>
      <c r="I470" s="51" t="s">
        <v>267</v>
      </c>
      <c r="J470" s="52">
        <v>1</v>
      </c>
      <c r="K470" s="51" t="s">
        <v>263</v>
      </c>
      <c r="L470" s="52">
        <v>4</v>
      </c>
      <c r="M470" s="197"/>
      <c r="N470" s="194"/>
      <c r="O470" s="191"/>
      <c r="P470" s="188"/>
      <c r="Q470" s="188"/>
    </row>
    <row r="471" spans="2:17" ht="29.1" customHeight="1">
      <c r="B471" s="189"/>
      <c r="C471" s="203"/>
      <c r="D471" s="201"/>
      <c r="E471" s="194"/>
      <c r="F471" s="194"/>
      <c r="G471" s="194"/>
      <c r="H471" s="190"/>
      <c r="I471" s="51" t="s">
        <v>268</v>
      </c>
      <c r="J471" s="52">
        <v>4</v>
      </c>
      <c r="K471" s="51" t="s">
        <v>265</v>
      </c>
      <c r="L471" s="52">
        <v>4</v>
      </c>
      <c r="M471" s="197"/>
      <c r="N471" s="194"/>
      <c r="O471" s="191"/>
      <c r="P471" s="188"/>
      <c r="Q471" s="188"/>
    </row>
    <row r="472" spans="2:17" ht="29.1" customHeight="1">
      <c r="B472" s="189" t="s">
        <v>282</v>
      </c>
      <c r="C472" s="203" t="s">
        <v>142</v>
      </c>
      <c r="D472" s="201" t="s">
        <v>270</v>
      </c>
      <c r="E472" s="194">
        <v>4</v>
      </c>
      <c r="F472" s="194">
        <v>4</v>
      </c>
      <c r="G472" s="194">
        <v>2</v>
      </c>
      <c r="H472" s="190">
        <f>AVERAGE(E472,F472,G472)</f>
        <v>3.3333333333333335</v>
      </c>
      <c r="I472" s="51" t="s">
        <v>262</v>
      </c>
      <c r="J472" s="52">
        <v>3</v>
      </c>
      <c r="K472" s="51" t="s">
        <v>265</v>
      </c>
      <c r="L472" s="52">
        <v>4</v>
      </c>
      <c r="M472" s="197">
        <v>4</v>
      </c>
      <c r="N472" s="194">
        <v>4</v>
      </c>
      <c r="O472" s="190">
        <f>AVERAGE(H472,J472:J476,L472:L476,M472,N472)</f>
        <v>3.7179487179487181</v>
      </c>
      <c r="P472" s="188">
        <f>(AVERAGE(J472:J476))</f>
        <v>3.4</v>
      </c>
      <c r="Q472" s="188">
        <f>(AVERAGE(L472:L476))</f>
        <v>4</v>
      </c>
    </row>
    <row r="473" spans="2:17" ht="29.1" customHeight="1">
      <c r="B473" s="189"/>
      <c r="C473" s="203"/>
      <c r="D473" s="201"/>
      <c r="E473" s="194"/>
      <c r="F473" s="194"/>
      <c r="G473" s="194"/>
      <c r="H473" s="190"/>
      <c r="I473" s="51" t="s">
        <v>264</v>
      </c>
      <c r="J473" s="52">
        <v>4</v>
      </c>
      <c r="K473" s="51" t="s">
        <v>265</v>
      </c>
      <c r="L473" s="52">
        <v>4</v>
      </c>
      <c r="M473" s="197"/>
      <c r="N473" s="194"/>
      <c r="O473" s="191"/>
      <c r="P473" s="188"/>
      <c r="Q473" s="188"/>
    </row>
    <row r="474" spans="2:17" ht="29.1" customHeight="1">
      <c r="B474" s="189"/>
      <c r="C474" s="203"/>
      <c r="D474" s="201"/>
      <c r="E474" s="194"/>
      <c r="F474" s="194"/>
      <c r="G474" s="194"/>
      <c r="H474" s="190"/>
      <c r="I474" s="53" t="s">
        <v>266</v>
      </c>
      <c r="J474" s="52">
        <v>2</v>
      </c>
      <c r="K474" s="51" t="s">
        <v>265</v>
      </c>
      <c r="L474" s="52">
        <v>4</v>
      </c>
      <c r="M474" s="197"/>
      <c r="N474" s="194"/>
      <c r="O474" s="191"/>
      <c r="P474" s="188"/>
      <c r="Q474" s="188"/>
    </row>
    <row r="475" spans="2:17" ht="29.1" customHeight="1">
      <c r="B475" s="189"/>
      <c r="C475" s="203"/>
      <c r="D475" s="201"/>
      <c r="E475" s="194"/>
      <c r="F475" s="194"/>
      <c r="G475" s="194"/>
      <c r="H475" s="190"/>
      <c r="I475" s="51" t="s">
        <v>267</v>
      </c>
      <c r="J475" s="52">
        <v>4</v>
      </c>
      <c r="K475" s="51" t="s">
        <v>263</v>
      </c>
      <c r="L475" s="52">
        <v>4</v>
      </c>
      <c r="M475" s="197"/>
      <c r="N475" s="194"/>
      <c r="O475" s="191"/>
      <c r="P475" s="188"/>
      <c r="Q475" s="188"/>
    </row>
    <row r="476" spans="2:17" ht="29.1" customHeight="1">
      <c r="B476" s="189"/>
      <c r="C476" s="203"/>
      <c r="D476" s="201"/>
      <c r="E476" s="194"/>
      <c r="F476" s="194"/>
      <c r="G476" s="194"/>
      <c r="H476" s="190"/>
      <c r="I476" s="51" t="s">
        <v>268</v>
      </c>
      <c r="J476" s="52">
        <v>4</v>
      </c>
      <c r="K476" s="51" t="s">
        <v>265</v>
      </c>
      <c r="L476" s="52">
        <v>4</v>
      </c>
      <c r="M476" s="197"/>
      <c r="N476" s="194"/>
      <c r="O476" s="191"/>
      <c r="P476" s="188"/>
      <c r="Q476" s="188"/>
    </row>
    <row r="477" spans="2:17" ht="29.1" customHeight="1">
      <c r="B477" s="189" t="s">
        <v>282</v>
      </c>
      <c r="C477" s="203" t="s">
        <v>143</v>
      </c>
      <c r="D477" s="201" t="s">
        <v>270</v>
      </c>
      <c r="E477" s="194">
        <v>4</v>
      </c>
      <c r="F477" s="194">
        <v>4</v>
      </c>
      <c r="G477" s="194">
        <v>1</v>
      </c>
      <c r="H477" s="190">
        <f>AVERAGE(E477,F477,G477)</f>
        <v>3</v>
      </c>
      <c r="I477" s="51" t="s">
        <v>262</v>
      </c>
      <c r="J477" s="52">
        <v>3</v>
      </c>
      <c r="K477" s="51" t="s">
        <v>265</v>
      </c>
      <c r="L477" s="52">
        <v>4</v>
      </c>
      <c r="M477" s="197">
        <v>4</v>
      </c>
      <c r="N477" s="194">
        <v>4</v>
      </c>
      <c r="O477" s="190">
        <f>AVERAGE(H477,J477:J481,L477:L481,M477,N477)</f>
        <v>3.6923076923076925</v>
      </c>
      <c r="P477" s="188">
        <f>(AVERAGE(J477:J481))</f>
        <v>3.4</v>
      </c>
      <c r="Q477" s="188">
        <f>(AVERAGE(L477:L481))</f>
        <v>4</v>
      </c>
    </row>
    <row r="478" spans="2:17" ht="29.1" customHeight="1">
      <c r="B478" s="189"/>
      <c r="C478" s="203"/>
      <c r="D478" s="201"/>
      <c r="E478" s="194"/>
      <c r="F478" s="194"/>
      <c r="G478" s="194"/>
      <c r="H478" s="190"/>
      <c r="I478" s="51" t="s">
        <v>264</v>
      </c>
      <c r="J478" s="52">
        <v>4</v>
      </c>
      <c r="K478" s="51" t="s">
        <v>265</v>
      </c>
      <c r="L478" s="52">
        <v>4</v>
      </c>
      <c r="M478" s="197"/>
      <c r="N478" s="194"/>
      <c r="O478" s="191"/>
      <c r="P478" s="188"/>
      <c r="Q478" s="188"/>
    </row>
    <row r="479" spans="2:17" ht="29.1" customHeight="1">
      <c r="B479" s="189"/>
      <c r="C479" s="203"/>
      <c r="D479" s="201"/>
      <c r="E479" s="194"/>
      <c r="F479" s="194"/>
      <c r="G479" s="194"/>
      <c r="H479" s="190"/>
      <c r="I479" s="53" t="s">
        <v>266</v>
      </c>
      <c r="J479" s="52">
        <v>2</v>
      </c>
      <c r="K479" s="51" t="s">
        <v>265</v>
      </c>
      <c r="L479" s="52">
        <v>4</v>
      </c>
      <c r="M479" s="197"/>
      <c r="N479" s="194"/>
      <c r="O479" s="191"/>
      <c r="P479" s="188"/>
      <c r="Q479" s="188"/>
    </row>
    <row r="480" spans="2:17" ht="29.1" customHeight="1">
      <c r="B480" s="189"/>
      <c r="C480" s="203"/>
      <c r="D480" s="201"/>
      <c r="E480" s="194"/>
      <c r="F480" s="194"/>
      <c r="G480" s="194"/>
      <c r="H480" s="190"/>
      <c r="I480" s="51" t="s">
        <v>267</v>
      </c>
      <c r="J480" s="52">
        <v>4</v>
      </c>
      <c r="K480" s="51" t="s">
        <v>263</v>
      </c>
      <c r="L480" s="52">
        <v>4</v>
      </c>
      <c r="M480" s="197"/>
      <c r="N480" s="194"/>
      <c r="O480" s="191"/>
      <c r="P480" s="188"/>
      <c r="Q480" s="188"/>
    </row>
    <row r="481" spans="2:17" ht="29.1" customHeight="1">
      <c r="B481" s="189"/>
      <c r="C481" s="203"/>
      <c r="D481" s="201"/>
      <c r="E481" s="194"/>
      <c r="F481" s="194"/>
      <c r="G481" s="194"/>
      <c r="H481" s="190"/>
      <c r="I481" s="51" t="s">
        <v>268</v>
      </c>
      <c r="J481" s="52">
        <v>4</v>
      </c>
      <c r="K481" s="51" t="s">
        <v>265</v>
      </c>
      <c r="L481" s="52">
        <v>4</v>
      </c>
      <c r="M481" s="197"/>
      <c r="N481" s="194"/>
      <c r="O481" s="191"/>
      <c r="P481" s="188"/>
      <c r="Q481" s="188"/>
    </row>
    <row r="482" spans="2:17" ht="29.1" customHeight="1">
      <c r="B482" s="189" t="s">
        <v>282</v>
      </c>
      <c r="C482" s="203" t="s">
        <v>137</v>
      </c>
      <c r="D482" s="201" t="s">
        <v>270</v>
      </c>
      <c r="E482" s="194">
        <v>2</v>
      </c>
      <c r="F482" s="194">
        <v>3</v>
      </c>
      <c r="G482" s="194">
        <v>3</v>
      </c>
      <c r="H482" s="190">
        <f>AVERAGE(E482,F482,G482)</f>
        <v>2.6666666666666665</v>
      </c>
      <c r="I482" s="51" t="s">
        <v>262</v>
      </c>
      <c r="J482" s="52">
        <v>4</v>
      </c>
      <c r="K482" s="51" t="s">
        <v>265</v>
      </c>
      <c r="L482" s="52">
        <v>3</v>
      </c>
      <c r="M482" s="197">
        <v>4</v>
      </c>
      <c r="N482" s="194">
        <v>4</v>
      </c>
      <c r="O482" s="190">
        <f>AVERAGE(H482,J482:J486,L482:L486,M482,N482)</f>
        <v>3.5128205128205128</v>
      </c>
      <c r="P482" s="188">
        <f>(AVERAGE(J482:J486))</f>
        <v>3.4</v>
      </c>
      <c r="Q482" s="188">
        <f>(AVERAGE(L482:L486))</f>
        <v>3.6</v>
      </c>
    </row>
    <row r="483" spans="2:17" ht="29.1" customHeight="1">
      <c r="B483" s="189"/>
      <c r="C483" s="203"/>
      <c r="D483" s="201"/>
      <c r="E483" s="194"/>
      <c r="F483" s="194"/>
      <c r="G483" s="194"/>
      <c r="H483" s="190"/>
      <c r="I483" s="51" t="s">
        <v>264</v>
      </c>
      <c r="J483" s="52">
        <v>2</v>
      </c>
      <c r="K483" s="51" t="s">
        <v>265</v>
      </c>
      <c r="L483" s="52">
        <v>3</v>
      </c>
      <c r="M483" s="197"/>
      <c r="N483" s="194"/>
      <c r="O483" s="191"/>
      <c r="P483" s="188"/>
      <c r="Q483" s="188"/>
    </row>
    <row r="484" spans="2:17" ht="29.1" customHeight="1">
      <c r="B484" s="189"/>
      <c r="C484" s="203"/>
      <c r="D484" s="201"/>
      <c r="E484" s="194"/>
      <c r="F484" s="194"/>
      <c r="G484" s="194"/>
      <c r="H484" s="190"/>
      <c r="I484" s="53" t="s">
        <v>266</v>
      </c>
      <c r="J484" s="52">
        <v>3</v>
      </c>
      <c r="K484" s="51" t="s">
        <v>263</v>
      </c>
      <c r="L484" s="52">
        <v>4</v>
      </c>
      <c r="M484" s="197"/>
      <c r="N484" s="194"/>
      <c r="O484" s="191"/>
      <c r="P484" s="188"/>
      <c r="Q484" s="188"/>
    </row>
    <row r="485" spans="2:17" ht="29.1" customHeight="1">
      <c r="B485" s="189"/>
      <c r="C485" s="203"/>
      <c r="D485" s="201"/>
      <c r="E485" s="194"/>
      <c r="F485" s="194"/>
      <c r="G485" s="194"/>
      <c r="H485" s="190"/>
      <c r="I485" s="51" t="s">
        <v>267</v>
      </c>
      <c r="J485" s="52">
        <v>4</v>
      </c>
      <c r="K485" s="51" t="s">
        <v>265</v>
      </c>
      <c r="L485" s="52">
        <v>4</v>
      </c>
      <c r="M485" s="197"/>
      <c r="N485" s="194"/>
      <c r="O485" s="191"/>
      <c r="P485" s="188"/>
      <c r="Q485" s="188"/>
    </row>
    <row r="486" spans="2:17" ht="29.1" customHeight="1">
      <c r="B486" s="189"/>
      <c r="C486" s="203"/>
      <c r="D486" s="201"/>
      <c r="E486" s="194"/>
      <c r="F486" s="194"/>
      <c r="G486" s="194"/>
      <c r="H486" s="190"/>
      <c r="I486" s="51" t="s">
        <v>268</v>
      </c>
      <c r="J486" s="52">
        <v>4</v>
      </c>
      <c r="K486" s="51" t="s">
        <v>265</v>
      </c>
      <c r="L486" s="52">
        <v>4</v>
      </c>
      <c r="M486" s="197"/>
      <c r="N486" s="194"/>
      <c r="O486" s="191"/>
      <c r="P486" s="188"/>
      <c r="Q486" s="188"/>
    </row>
    <row r="487" spans="2:17" ht="29.1" customHeight="1">
      <c r="B487" s="189" t="s">
        <v>282</v>
      </c>
      <c r="C487" s="203" t="s">
        <v>88</v>
      </c>
      <c r="D487" s="201" t="s">
        <v>144</v>
      </c>
      <c r="E487" s="194">
        <v>2</v>
      </c>
      <c r="F487" s="194">
        <v>2</v>
      </c>
      <c r="G487" s="194">
        <v>2</v>
      </c>
      <c r="H487" s="190">
        <f>AVERAGE(E487,F487,G487)</f>
        <v>2</v>
      </c>
      <c r="I487" s="51" t="s">
        <v>262</v>
      </c>
      <c r="J487" s="52">
        <v>3</v>
      </c>
      <c r="K487" s="51" t="s">
        <v>265</v>
      </c>
      <c r="L487" s="52">
        <v>1</v>
      </c>
      <c r="M487" s="197">
        <v>3</v>
      </c>
      <c r="N487" s="194">
        <v>3</v>
      </c>
      <c r="O487" s="190">
        <f>AVERAGE(H487,J487:J491,L487:L491,M487,N487)</f>
        <v>2.8461538461538463</v>
      </c>
      <c r="P487" s="188">
        <f>(AVERAGE(J487:J491))</f>
        <v>2.8</v>
      </c>
      <c r="Q487" s="188">
        <f>(AVERAGE(L487:L491))</f>
        <v>3</v>
      </c>
    </row>
    <row r="488" spans="2:17" ht="29.1" customHeight="1">
      <c r="B488" s="189"/>
      <c r="C488" s="203"/>
      <c r="D488" s="201"/>
      <c r="E488" s="194"/>
      <c r="F488" s="194"/>
      <c r="G488" s="194"/>
      <c r="H488" s="190"/>
      <c r="I488" s="51" t="s">
        <v>264</v>
      </c>
      <c r="J488" s="52">
        <v>4</v>
      </c>
      <c r="K488" s="51" t="s">
        <v>265</v>
      </c>
      <c r="L488" s="52">
        <v>3</v>
      </c>
      <c r="M488" s="197"/>
      <c r="N488" s="194"/>
      <c r="O488" s="191"/>
      <c r="P488" s="188"/>
      <c r="Q488" s="188"/>
    </row>
    <row r="489" spans="2:17" ht="29.1" customHeight="1">
      <c r="B489" s="189"/>
      <c r="C489" s="203"/>
      <c r="D489" s="201"/>
      <c r="E489" s="194"/>
      <c r="F489" s="194"/>
      <c r="G489" s="194"/>
      <c r="H489" s="190"/>
      <c r="I489" s="53" t="s">
        <v>266</v>
      </c>
      <c r="J489" s="52">
        <v>2</v>
      </c>
      <c r="K489" s="51" t="s">
        <v>265</v>
      </c>
      <c r="L489" s="52">
        <v>3</v>
      </c>
      <c r="M489" s="197"/>
      <c r="N489" s="194"/>
      <c r="O489" s="191"/>
      <c r="P489" s="188"/>
      <c r="Q489" s="188"/>
    </row>
    <row r="490" spans="2:17" ht="29.1" customHeight="1">
      <c r="B490" s="189"/>
      <c r="C490" s="203"/>
      <c r="D490" s="201"/>
      <c r="E490" s="194"/>
      <c r="F490" s="194"/>
      <c r="G490" s="194"/>
      <c r="H490" s="190"/>
      <c r="I490" s="51" t="s">
        <v>267</v>
      </c>
      <c r="J490" s="52">
        <v>1</v>
      </c>
      <c r="K490" s="51" t="s">
        <v>263</v>
      </c>
      <c r="L490" s="52">
        <v>4</v>
      </c>
      <c r="M490" s="197"/>
      <c r="N490" s="194"/>
      <c r="O490" s="191"/>
      <c r="P490" s="188"/>
      <c r="Q490" s="188"/>
    </row>
    <row r="491" spans="2:17" ht="29.1" customHeight="1">
      <c r="B491" s="189"/>
      <c r="C491" s="203"/>
      <c r="D491" s="201"/>
      <c r="E491" s="194"/>
      <c r="F491" s="194"/>
      <c r="G491" s="194"/>
      <c r="H491" s="190"/>
      <c r="I491" s="51" t="s">
        <v>268</v>
      </c>
      <c r="J491" s="52">
        <v>4</v>
      </c>
      <c r="K491" s="51" t="s">
        <v>265</v>
      </c>
      <c r="L491" s="52">
        <v>4</v>
      </c>
      <c r="M491" s="197"/>
      <c r="N491" s="194"/>
      <c r="O491" s="191"/>
      <c r="P491" s="188"/>
      <c r="Q491" s="188"/>
    </row>
    <row r="492" spans="2:17" ht="29.1" customHeight="1">
      <c r="B492" s="189" t="s">
        <v>282</v>
      </c>
      <c r="C492" s="203" t="s">
        <v>88</v>
      </c>
      <c r="D492" s="201" t="s">
        <v>145</v>
      </c>
      <c r="E492" s="194">
        <v>2</v>
      </c>
      <c r="F492" s="194">
        <v>2</v>
      </c>
      <c r="G492" s="194">
        <v>2</v>
      </c>
      <c r="H492" s="190">
        <f>AVERAGE(E492,F492,G492)</f>
        <v>2</v>
      </c>
      <c r="I492" s="51" t="s">
        <v>262</v>
      </c>
      <c r="J492" s="52">
        <v>3</v>
      </c>
      <c r="K492" s="51" t="s">
        <v>265</v>
      </c>
      <c r="L492" s="52">
        <v>1</v>
      </c>
      <c r="M492" s="197">
        <v>3</v>
      </c>
      <c r="N492" s="194">
        <v>3</v>
      </c>
      <c r="O492" s="190">
        <f>AVERAGE(H492,J492:J496,L492:L496,M492,N492)</f>
        <v>2.8461538461538463</v>
      </c>
      <c r="P492" s="188">
        <f>(AVERAGE(J492:J496))</f>
        <v>2.8</v>
      </c>
      <c r="Q492" s="188">
        <f>(AVERAGE(L492:L496))</f>
        <v>3</v>
      </c>
    </row>
    <row r="493" spans="2:17" ht="29.1" customHeight="1">
      <c r="B493" s="189"/>
      <c r="C493" s="203"/>
      <c r="D493" s="201"/>
      <c r="E493" s="194"/>
      <c r="F493" s="194"/>
      <c r="G493" s="194"/>
      <c r="H493" s="190"/>
      <c r="I493" s="51" t="s">
        <v>264</v>
      </c>
      <c r="J493" s="52">
        <v>4</v>
      </c>
      <c r="K493" s="51" t="s">
        <v>265</v>
      </c>
      <c r="L493" s="52">
        <v>3</v>
      </c>
      <c r="M493" s="197"/>
      <c r="N493" s="194"/>
      <c r="O493" s="191"/>
      <c r="P493" s="188"/>
      <c r="Q493" s="188"/>
    </row>
    <row r="494" spans="2:17" ht="29.1" customHeight="1">
      <c r="B494" s="189"/>
      <c r="C494" s="203"/>
      <c r="D494" s="201"/>
      <c r="E494" s="194"/>
      <c r="F494" s="194"/>
      <c r="G494" s="194"/>
      <c r="H494" s="190"/>
      <c r="I494" s="53" t="s">
        <v>266</v>
      </c>
      <c r="J494" s="52">
        <v>2</v>
      </c>
      <c r="K494" s="51" t="s">
        <v>265</v>
      </c>
      <c r="L494" s="52">
        <v>3</v>
      </c>
      <c r="M494" s="197"/>
      <c r="N494" s="194"/>
      <c r="O494" s="191"/>
      <c r="P494" s="188"/>
      <c r="Q494" s="188"/>
    </row>
    <row r="495" spans="2:17" ht="29.1" customHeight="1">
      <c r="B495" s="189"/>
      <c r="C495" s="203"/>
      <c r="D495" s="201"/>
      <c r="E495" s="194"/>
      <c r="F495" s="194"/>
      <c r="G495" s="194"/>
      <c r="H495" s="190"/>
      <c r="I495" s="51" t="s">
        <v>267</v>
      </c>
      <c r="J495" s="52">
        <v>1</v>
      </c>
      <c r="K495" s="51" t="s">
        <v>263</v>
      </c>
      <c r="L495" s="52">
        <v>4</v>
      </c>
      <c r="M495" s="197"/>
      <c r="N495" s="194"/>
      <c r="O495" s="191"/>
      <c r="P495" s="188"/>
      <c r="Q495" s="188"/>
    </row>
    <row r="496" spans="2:17" ht="29.1" customHeight="1">
      <c r="B496" s="189"/>
      <c r="C496" s="203"/>
      <c r="D496" s="201"/>
      <c r="E496" s="194"/>
      <c r="F496" s="194"/>
      <c r="G496" s="194"/>
      <c r="H496" s="190"/>
      <c r="I496" s="51" t="s">
        <v>268</v>
      </c>
      <c r="J496" s="52">
        <v>4</v>
      </c>
      <c r="K496" s="51" t="s">
        <v>265</v>
      </c>
      <c r="L496" s="52">
        <v>4</v>
      </c>
      <c r="M496" s="197"/>
      <c r="N496" s="194"/>
      <c r="O496" s="191"/>
      <c r="P496" s="188"/>
      <c r="Q496" s="188"/>
    </row>
    <row r="497" spans="2:17" ht="29.1" customHeight="1">
      <c r="B497" s="189" t="s">
        <v>282</v>
      </c>
      <c r="C497" s="203" t="s">
        <v>88</v>
      </c>
      <c r="D497" s="201" t="s">
        <v>146</v>
      </c>
      <c r="E497" s="194">
        <v>2</v>
      </c>
      <c r="F497" s="194">
        <v>2</v>
      </c>
      <c r="G497" s="194">
        <v>2</v>
      </c>
      <c r="H497" s="190">
        <f>AVERAGE(E497,F497,G497)</f>
        <v>2</v>
      </c>
      <c r="I497" s="51" t="s">
        <v>262</v>
      </c>
      <c r="J497" s="52">
        <v>3</v>
      </c>
      <c r="K497" s="51" t="s">
        <v>265</v>
      </c>
      <c r="L497" s="52">
        <v>1</v>
      </c>
      <c r="M497" s="197">
        <v>3</v>
      </c>
      <c r="N497" s="194">
        <v>3</v>
      </c>
      <c r="O497" s="190">
        <f>AVERAGE(H497,J497:J501,L497:L501,M497,N497)</f>
        <v>2.8461538461538463</v>
      </c>
      <c r="P497" s="188">
        <f>(AVERAGE(J497:J501))</f>
        <v>2.8</v>
      </c>
      <c r="Q497" s="188">
        <f>(AVERAGE(L497:L501))</f>
        <v>3</v>
      </c>
    </row>
    <row r="498" spans="2:17" ht="29.1" customHeight="1">
      <c r="B498" s="189"/>
      <c r="C498" s="203"/>
      <c r="D498" s="201"/>
      <c r="E498" s="194"/>
      <c r="F498" s="194"/>
      <c r="G498" s="194"/>
      <c r="H498" s="190"/>
      <c r="I498" s="51" t="s">
        <v>264</v>
      </c>
      <c r="J498" s="52">
        <v>4</v>
      </c>
      <c r="K498" s="51" t="s">
        <v>265</v>
      </c>
      <c r="L498" s="52">
        <v>3</v>
      </c>
      <c r="M498" s="197"/>
      <c r="N498" s="194"/>
      <c r="O498" s="191"/>
      <c r="P498" s="188"/>
      <c r="Q498" s="188"/>
    </row>
    <row r="499" spans="2:17" ht="29.1" customHeight="1">
      <c r="B499" s="189"/>
      <c r="C499" s="203"/>
      <c r="D499" s="201"/>
      <c r="E499" s="194"/>
      <c r="F499" s="194"/>
      <c r="G499" s="194"/>
      <c r="H499" s="190"/>
      <c r="I499" s="53" t="s">
        <v>266</v>
      </c>
      <c r="J499" s="52">
        <v>2</v>
      </c>
      <c r="K499" s="51" t="s">
        <v>265</v>
      </c>
      <c r="L499" s="52">
        <v>3</v>
      </c>
      <c r="M499" s="197"/>
      <c r="N499" s="194"/>
      <c r="O499" s="191"/>
      <c r="P499" s="188"/>
      <c r="Q499" s="188"/>
    </row>
    <row r="500" spans="2:17" ht="29.1" customHeight="1">
      <c r="B500" s="189"/>
      <c r="C500" s="203"/>
      <c r="D500" s="201"/>
      <c r="E500" s="194"/>
      <c r="F500" s="194"/>
      <c r="G500" s="194"/>
      <c r="H500" s="190"/>
      <c r="I500" s="51" t="s">
        <v>267</v>
      </c>
      <c r="J500" s="52">
        <v>1</v>
      </c>
      <c r="K500" s="51" t="s">
        <v>263</v>
      </c>
      <c r="L500" s="52">
        <v>4</v>
      </c>
      <c r="M500" s="197"/>
      <c r="N500" s="194"/>
      <c r="O500" s="191"/>
      <c r="P500" s="188"/>
      <c r="Q500" s="188"/>
    </row>
    <row r="501" spans="2:17" ht="29.1" customHeight="1">
      <c r="B501" s="189"/>
      <c r="C501" s="203"/>
      <c r="D501" s="201"/>
      <c r="E501" s="194"/>
      <c r="F501" s="194"/>
      <c r="G501" s="194"/>
      <c r="H501" s="190"/>
      <c r="I501" s="51" t="s">
        <v>268</v>
      </c>
      <c r="J501" s="52">
        <v>4</v>
      </c>
      <c r="K501" s="51" t="s">
        <v>265</v>
      </c>
      <c r="L501" s="52">
        <v>4</v>
      </c>
      <c r="M501" s="197"/>
      <c r="N501" s="194"/>
      <c r="O501" s="191"/>
      <c r="P501" s="188"/>
      <c r="Q501" s="188"/>
    </row>
    <row r="502" spans="2:17" ht="29.1" customHeight="1">
      <c r="B502" s="189" t="s">
        <v>282</v>
      </c>
      <c r="C502" s="203" t="s">
        <v>147</v>
      </c>
      <c r="D502" s="201" t="s">
        <v>270</v>
      </c>
      <c r="E502" s="194">
        <v>4</v>
      </c>
      <c r="F502" s="194">
        <v>4</v>
      </c>
      <c r="G502" s="194">
        <v>1</v>
      </c>
      <c r="H502" s="190">
        <f>AVERAGE(E502,F502,G502)</f>
        <v>3</v>
      </c>
      <c r="I502" s="51" t="s">
        <v>262</v>
      </c>
      <c r="J502" s="52">
        <v>3</v>
      </c>
      <c r="K502" s="51" t="s">
        <v>265</v>
      </c>
      <c r="L502" s="52">
        <v>1</v>
      </c>
      <c r="M502" s="197">
        <v>4</v>
      </c>
      <c r="N502" s="194">
        <v>4</v>
      </c>
      <c r="O502" s="190">
        <f>AVERAGE(H502,J502:J506,L502:L506,M502,N502)</f>
        <v>3.0769230769230771</v>
      </c>
      <c r="P502" s="188">
        <f>(AVERAGE(J502:J506))</f>
        <v>2.8</v>
      </c>
      <c r="Q502" s="188">
        <f>(AVERAGE(L502:L506))</f>
        <v>3</v>
      </c>
    </row>
    <row r="503" spans="2:17" ht="29.1" customHeight="1">
      <c r="B503" s="189"/>
      <c r="C503" s="203"/>
      <c r="D503" s="201"/>
      <c r="E503" s="194"/>
      <c r="F503" s="194"/>
      <c r="G503" s="194"/>
      <c r="H503" s="190"/>
      <c r="I503" s="51" t="s">
        <v>264</v>
      </c>
      <c r="J503" s="52">
        <v>4</v>
      </c>
      <c r="K503" s="51" t="s">
        <v>265</v>
      </c>
      <c r="L503" s="52">
        <v>3</v>
      </c>
      <c r="M503" s="197"/>
      <c r="N503" s="194"/>
      <c r="O503" s="191"/>
      <c r="P503" s="188"/>
      <c r="Q503" s="188"/>
    </row>
    <row r="504" spans="2:17" ht="29.1" customHeight="1">
      <c r="B504" s="189"/>
      <c r="C504" s="203"/>
      <c r="D504" s="201"/>
      <c r="E504" s="194"/>
      <c r="F504" s="194"/>
      <c r="G504" s="194"/>
      <c r="H504" s="190"/>
      <c r="I504" s="53" t="s">
        <v>266</v>
      </c>
      <c r="J504" s="52">
        <v>2</v>
      </c>
      <c r="K504" s="51" t="s">
        <v>265</v>
      </c>
      <c r="L504" s="52">
        <v>3</v>
      </c>
      <c r="M504" s="197"/>
      <c r="N504" s="194"/>
      <c r="O504" s="191"/>
      <c r="P504" s="188"/>
      <c r="Q504" s="188"/>
    </row>
    <row r="505" spans="2:17" ht="29.1" customHeight="1">
      <c r="B505" s="189"/>
      <c r="C505" s="203"/>
      <c r="D505" s="201"/>
      <c r="E505" s="194"/>
      <c r="F505" s="194"/>
      <c r="G505" s="194"/>
      <c r="H505" s="190"/>
      <c r="I505" s="51" t="s">
        <v>267</v>
      </c>
      <c r="J505" s="52">
        <v>1</v>
      </c>
      <c r="K505" s="51" t="s">
        <v>263</v>
      </c>
      <c r="L505" s="52">
        <v>4</v>
      </c>
      <c r="M505" s="197"/>
      <c r="N505" s="194"/>
      <c r="O505" s="191"/>
      <c r="P505" s="188"/>
      <c r="Q505" s="188"/>
    </row>
    <row r="506" spans="2:17" ht="29.1" customHeight="1">
      <c r="B506" s="189"/>
      <c r="C506" s="203"/>
      <c r="D506" s="201"/>
      <c r="E506" s="194"/>
      <c r="F506" s="194"/>
      <c r="G506" s="194"/>
      <c r="H506" s="190"/>
      <c r="I506" s="51" t="s">
        <v>268</v>
      </c>
      <c r="J506" s="52">
        <v>4</v>
      </c>
      <c r="K506" s="51" t="s">
        <v>265</v>
      </c>
      <c r="L506" s="52">
        <v>4</v>
      </c>
      <c r="M506" s="197"/>
      <c r="N506" s="194"/>
      <c r="O506" s="191"/>
      <c r="P506" s="188"/>
      <c r="Q506" s="188"/>
    </row>
    <row r="507" spans="2:17" ht="29.1" customHeight="1">
      <c r="B507" s="189" t="s">
        <v>282</v>
      </c>
      <c r="C507" s="203" t="s">
        <v>148</v>
      </c>
      <c r="D507" s="201" t="s">
        <v>270</v>
      </c>
      <c r="E507" s="194">
        <v>4</v>
      </c>
      <c r="F507" s="194">
        <v>4</v>
      </c>
      <c r="G507" s="194">
        <v>2</v>
      </c>
      <c r="H507" s="190">
        <f>AVERAGE(E507,F507,G507)</f>
        <v>3.3333333333333335</v>
      </c>
      <c r="I507" s="51" t="s">
        <v>262</v>
      </c>
      <c r="J507" s="52">
        <v>3</v>
      </c>
      <c r="K507" s="51" t="s">
        <v>265</v>
      </c>
      <c r="L507" s="52">
        <v>4</v>
      </c>
      <c r="M507" s="197">
        <v>4</v>
      </c>
      <c r="N507" s="194">
        <v>4</v>
      </c>
      <c r="O507" s="190">
        <f>AVERAGE(H507,J507:J511,L507:L511,M507,N507)</f>
        <v>3.4102564102564106</v>
      </c>
      <c r="P507" s="188">
        <f>(AVERAGE(J507:J511))</f>
        <v>3</v>
      </c>
      <c r="Q507" s="188">
        <f>(AVERAGE(L507:L511))</f>
        <v>3.6</v>
      </c>
    </row>
    <row r="508" spans="2:17" ht="29.1" customHeight="1">
      <c r="B508" s="189"/>
      <c r="C508" s="203"/>
      <c r="D508" s="201"/>
      <c r="E508" s="194"/>
      <c r="F508" s="194"/>
      <c r="G508" s="194"/>
      <c r="H508" s="190"/>
      <c r="I508" s="51" t="s">
        <v>264</v>
      </c>
      <c r="J508" s="52">
        <v>4</v>
      </c>
      <c r="K508" s="51" t="s">
        <v>265</v>
      </c>
      <c r="L508" s="52">
        <v>3</v>
      </c>
      <c r="M508" s="197"/>
      <c r="N508" s="194"/>
      <c r="O508" s="191"/>
      <c r="P508" s="188"/>
      <c r="Q508" s="188"/>
    </row>
    <row r="509" spans="2:17" ht="29.1" customHeight="1">
      <c r="B509" s="189"/>
      <c r="C509" s="203"/>
      <c r="D509" s="201"/>
      <c r="E509" s="194"/>
      <c r="F509" s="194"/>
      <c r="G509" s="194"/>
      <c r="H509" s="190"/>
      <c r="I509" s="53" t="s">
        <v>266</v>
      </c>
      <c r="J509" s="52">
        <v>2</v>
      </c>
      <c r="K509" s="51" t="s">
        <v>265</v>
      </c>
      <c r="L509" s="52">
        <v>3</v>
      </c>
      <c r="M509" s="197"/>
      <c r="N509" s="194"/>
      <c r="O509" s="191"/>
      <c r="P509" s="188"/>
      <c r="Q509" s="188"/>
    </row>
    <row r="510" spans="2:17" ht="29.1" customHeight="1">
      <c r="B510" s="189"/>
      <c r="C510" s="203"/>
      <c r="D510" s="201"/>
      <c r="E510" s="194"/>
      <c r="F510" s="194"/>
      <c r="G510" s="194"/>
      <c r="H510" s="190"/>
      <c r="I510" s="51" t="s">
        <v>267</v>
      </c>
      <c r="J510" s="52">
        <v>2</v>
      </c>
      <c r="K510" s="51" t="s">
        <v>263</v>
      </c>
      <c r="L510" s="52">
        <v>4</v>
      </c>
      <c r="M510" s="197"/>
      <c r="N510" s="194"/>
      <c r="O510" s="191"/>
      <c r="P510" s="188"/>
      <c r="Q510" s="188"/>
    </row>
    <row r="511" spans="2:17" ht="29.1" customHeight="1">
      <c r="B511" s="189"/>
      <c r="C511" s="203"/>
      <c r="D511" s="201"/>
      <c r="E511" s="194"/>
      <c r="F511" s="194"/>
      <c r="G511" s="194"/>
      <c r="H511" s="190"/>
      <c r="I511" s="51" t="s">
        <v>268</v>
      </c>
      <c r="J511" s="52">
        <v>4</v>
      </c>
      <c r="K511" s="51" t="s">
        <v>265</v>
      </c>
      <c r="L511" s="52">
        <v>4</v>
      </c>
      <c r="M511" s="197"/>
      <c r="N511" s="194"/>
      <c r="O511" s="191"/>
      <c r="P511" s="188"/>
      <c r="Q511" s="188"/>
    </row>
    <row r="512" spans="2:17" ht="29.1" customHeight="1">
      <c r="B512" s="189" t="s">
        <v>282</v>
      </c>
      <c r="C512" s="203" t="s">
        <v>149</v>
      </c>
      <c r="D512" s="201" t="s">
        <v>150</v>
      </c>
      <c r="E512" s="194">
        <v>2</v>
      </c>
      <c r="F512" s="194">
        <v>2</v>
      </c>
      <c r="G512" s="194">
        <v>3</v>
      </c>
      <c r="H512" s="190">
        <f>AVERAGE(E512,F512,G512)</f>
        <v>2.3333333333333335</v>
      </c>
      <c r="I512" s="51" t="s">
        <v>262</v>
      </c>
      <c r="J512" s="52">
        <v>3</v>
      </c>
      <c r="K512" s="51" t="s">
        <v>265</v>
      </c>
      <c r="L512" s="52">
        <v>4</v>
      </c>
      <c r="M512" s="197">
        <v>4</v>
      </c>
      <c r="N512" s="194">
        <v>4</v>
      </c>
      <c r="O512" s="190">
        <f>AVERAGE(H512,J512:J516,L512:L516,M512,N512)</f>
        <v>3.3333333333333335</v>
      </c>
      <c r="P512" s="188">
        <f>(AVERAGE(J512:J516))</f>
        <v>3</v>
      </c>
      <c r="Q512" s="188">
        <f>(AVERAGE(L512:L516))</f>
        <v>3.6</v>
      </c>
    </row>
    <row r="513" spans="2:17" ht="29.1" customHeight="1">
      <c r="B513" s="189"/>
      <c r="C513" s="203"/>
      <c r="D513" s="201"/>
      <c r="E513" s="194"/>
      <c r="F513" s="194"/>
      <c r="G513" s="194"/>
      <c r="H513" s="190"/>
      <c r="I513" s="51" t="s">
        <v>264</v>
      </c>
      <c r="J513" s="52">
        <v>4</v>
      </c>
      <c r="K513" s="51" t="s">
        <v>265</v>
      </c>
      <c r="L513" s="52">
        <v>3</v>
      </c>
      <c r="M513" s="197"/>
      <c r="N513" s="194"/>
      <c r="O513" s="191"/>
      <c r="P513" s="188"/>
      <c r="Q513" s="188"/>
    </row>
    <row r="514" spans="2:17" ht="29.1" customHeight="1">
      <c r="B514" s="189"/>
      <c r="C514" s="203"/>
      <c r="D514" s="201"/>
      <c r="E514" s="194"/>
      <c r="F514" s="194"/>
      <c r="G514" s="194"/>
      <c r="H514" s="190"/>
      <c r="I514" s="53" t="s">
        <v>266</v>
      </c>
      <c r="J514" s="52">
        <v>2</v>
      </c>
      <c r="K514" s="51" t="s">
        <v>265</v>
      </c>
      <c r="L514" s="52">
        <v>3</v>
      </c>
      <c r="M514" s="197"/>
      <c r="N514" s="194"/>
      <c r="O514" s="191"/>
      <c r="P514" s="188"/>
      <c r="Q514" s="188"/>
    </row>
    <row r="515" spans="2:17" ht="29.1" customHeight="1">
      <c r="B515" s="189"/>
      <c r="C515" s="203"/>
      <c r="D515" s="201"/>
      <c r="E515" s="194"/>
      <c r="F515" s="194"/>
      <c r="G515" s="194"/>
      <c r="H515" s="190"/>
      <c r="I515" s="51" t="s">
        <v>267</v>
      </c>
      <c r="J515" s="52">
        <v>2</v>
      </c>
      <c r="K515" s="51" t="s">
        <v>263</v>
      </c>
      <c r="L515" s="52">
        <v>4</v>
      </c>
      <c r="M515" s="197"/>
      <c r="N515" s="194"/>
      <c r="O515" s="191"/>
      <c r="P515" s="188"/>
      <c r="Q515" s="188"/>
    </row>
    <row r="516" spans="2:17" ht="29.1" customHeight="1">
      <c r="B516" s="189"/>
      <c r="C516" s="203"/>
      <c r="D516" s="201"/>
      <c r="E516" s="194"/>
      <c r="F516" s="194"/>
      <c r="G516" s="194"/>
      <c r="H516" s="190"/>
      <c r="I516" s="51" t="s">
        <v>268</v>
      </c>
      <c r="J516" s="52">
        <v>4</v>
      </c>
      <c r="K516" s="51" t="s">
        <v>265</v>
      </c>
      <c r="L516" s="52">
        <v>4</v>
      </c>
      <c r="M516" s="197"/>
      <c r="N516" s="194"/>
      <c r="O516" s="191"/>
      <c r="P516" s="188"/>
      <c r="Q516" s="188"/>
    </row>
    <row r="517" spans="2:17" ht="29.1" customHeight="1">
      <c r="B517" s="189" t="s">
        <v>282</v>
      </c>
      <c r="C517" s="203" t="s">
        <v>149</v>
      </c>
      <c r="D517" s="201" t="s">
        <v>151</v>
      </c>
      <c r="E517" s="194">
        <v>2</v>
      </c>
      <c r="F517" s="194">
        <v>2</v>
      </c>
      <c r="G517" s="194">
        <v>3</v>
      </c>
      <c r="H517" s="190">
        <f>AVERAGE(E517,F517,G517)</f>
        <v>2.3333333333333335</v>
      </c>
      <c r="I517" s="51" t="s">
        <v>262</v>
      </c>
      <c r="J517" s="52">
        <v>3</v>
      </c>
      <c r="K517" s="51" t="s">
        <v>265</v>
      </c>
      <c r="L517" s="52">
        <v>4</v>
      </c>
      <c r="M517" s="197">
        <v>4</v>
      </c>
      <c r="N517" s="194">
        <v>4</v>
      </c>
      <c r="O517" s="190">
        <f>AVERAGE(H517,J517:J521,L517:L521,M517,N517)</f>
        <v>3.3333333333333335</v>
      </c>
      <c r="P517" s="188">
        <f>(AVERAGE(J517:J521))</f>
        <v>3</v>
      </c>
      <c r="Q517" s="188">
        <f>(AVERAGE(L517:L521))</f>
        <v>3.6</v>
      </c>
    </row>
    <row r="518" spans="2:17" ht="29.1" customHeight="1">
      <c r="B518" s="189"/>
      <c r="C518" s="203"/>
      <c r="D518" s="201"/>
      <c r="E518" s="194"/>
      <c r="F518" s="194"/>
      <c r="G518" s="194"/>
      <c r="H518" s="190"/>
      <c r="I518" s="51" t="s">
        <v>264</v>
      </c>
      <c r="J518" s="52">
        <v>4</v>
      </c>
      <c r="K518" s="51" t="s">
        <v>265</v>
      </c>
      <c r="L518" s="52">
        <v>3</v>
      </c>
      <c r="M518" s="197"/>
      <c r="N518" s="194"/>
      <c r="O518" s="191"/>
      <c r="P518" s="188"/>
      <c r="Q518" s="188"/>
    </row>
    <row r="519" spans="2:17" ht="29.1" customHeight="1">
      <c r="B519" s="189"/>
      <c r="C519" s="203"/>
      <c r="D519" s="201"/>
      <c r="E519" s="194"/>
      <c r="F519" s="194"/>
      <c r="G519" s="194"/>
      <c r="H519" s="190"/>
      <c r="I519" s="53" t="s">
        <v>266</v>
      </c>
      <c r="J519" s="52">
        <v>2</v>
      </c>
      <c r="K519" s="51" t="s">
        <v>265</v>
      </c>
      <c r="L519" s="52">
        <v>3</v>
      </c>
      <c r="M519" s="197"/>
      <c r="N519" s="194"/>
      <c r="O519" s="191"/>
      <c r="P519" s="188"/>
      <c r="Q519" s="188"/>
    </row>
    <row r="520" spans="2:17" ht="29.1" customHeight="1">
      <c r="B520" s="189"/>
      <c r="C520" s="203"/>
      <c r="D520" s="201"/>
      <c r="E520" s="194"/>
      <c r="F520" s="194"/>
      <c r="G520" s="194"/>
      <c r="H520" s="190"/>
      <c r="I520" s="51" t="s">
        <v>267</v>
      </c>
      <c r="J520" s="52">
        <v>2</v>
      </c>
      <c r="K520" s="51" t="s">
        <v>263</v>
      </c>
      <c r="L520" s="52">
        <v>4</v>
      </c>
      <c r="M520" s="197"/>
      <c r="N520" s="194"/>
      <c r="O520" s="191"/>
      <c r="P520" s="188"/>
      <c r="Q520" s="188"/>
    </row>
    <row r="521" spans="2:17" ht="29.1" customHeight="1">
      <c r="B521" s="189"/>
      <c r="C521" s="203"/>
      <c r="D521" s="201"/>
      <c r="E521" s="194"/>
      <c r="F521" s="194"/>
      <c r="G521" s="194"/>
      <c r="H521" s="190"/>
      <c r="I521" s="51" t="s">
        <v>268</v>
      </c>
      <c r="J521" s="52">
        <v>4</v>
      </c>
      <c r="K521" s="51" t="s">
        <v>265</v>
      </c>
      <c r="L521" s="52">
        <v>4</v>
      </c>
      <c r="M521" s="197"/>
      <c r="N521" s="194"/>
      <c r="O521" s="191"/>
      <c r="P521" s="188"/>
      <c r="Q521" s="188"/>
    </row>
    <row r="522" spans="2:17" ht="29.1" customHeight="1">
      <c r="B522" s="189" t="s">
        <v>282</v>
      </c>
      <c r="C522" s="203" t="s">
        <v>149</v>
      </c>
      <c r="D522" s="201" t="s">
        <v>152</v>
      </c>
      <c r="E522" s="194">
        <v>3</v>
      </c>
      <c r="F522" s="194">
        <v>3</v>
      </c>
      <c r="G522" s="194">
        <v>3</v>
      </c>
      <c r="H522" s="190">
        <f>AVERAGE(E522,F522,G522)</f>
        <v>3</v>
      </c>
      <c r="I522" s="51" t="s">
        <v>262</v>
      </c>
      <c r="J522" s="52">
        <v>3</v>
      </c>
      <c r="K522" s="51" t="s">
        <v>265</v>
      </c>
      <c r="L522" s="52">
        <v>4</v>
      </c>
      <c r="M522" s="197">
        <v>4</v>
      </c>
      <c r="N522" s="194">
        <v>4</v>
      </c>
      <c r="O522" s="190">
        <f>AVERAGE(H522,J522:J526,L522:L526,M522,N522)</f>
        <v>3.3846153846153846</v>
      </c>
      <c r="P522" s="188">
        <f>(AVERAGE(J522:J526))</f>
        <v>3</v>
      </c>
      <c r="Q522" s="188">
        <f>(AVERAGE(L522:L526))</f>
        <v>3.6</v>
      </c>
    </row>
    <row r="523" spans="2:17" ht="29.1" customHeight="1">
      <c r="B523" s="189"/>
      <c r="C523" s="203"/>
      <c r="D523" s="201"/>
      <c r="E523" s="194"/>
      <c r="F523" s="194"/>
      <c r="G523" s="194"/>
      <c r="H523" s="190"/>
      <c r="I523" s="51" t="s">
        <v>264</v>
      </c>
      <c r="J523" s="52">
        <v>4</v>
      </c>
      <c r="K523" s="51" t="s">
        <v>265</v>
      </c>
      <c r="L523" s="52">
        <v>3</v>
      </c>
      <c r="M523" s="197"/>
      <c r="N523" s="194"/>
      <c r="O523" s="191"/>
      <c r="P523" s="188"/>
      <c r="Q523" s="188"/>
    </row>
    <row r="524" spans="2:17" ht="29.1" customHeight="1">
      <c r="B524" s="189"/>
      <c r="C524" s="203"/>
      <c r="D524" s="201"/>
      <c r="E524" s="194"/>
      <c r="F524" s="194"/>
      <c r="G524" s="194"/>
      <c r="H524" s="190"/>
      <c r="I524" s="53" t="s">
        <v>266</v>
      </c>
      <c r="J524" s="52">
        <v>2</v>
      </c>
      <c r="K524" s="51" t="s">
        <v>265</v>
      </c>
      <c r="L524" s="52">
        <v>3</v>
      </c>
      <c r="M524" s="197"/>
      <c r="N524" s="194"/>
      <c r="O524" s="191"/>
      <c r="P524" s="188"/>
      <c r="Q524" s="188"/>
    </row>
    <row r="525" spans="2:17" ht="29.1" customHeight="1">
      <c r="B525" s="189"/>
      <c r="C525" s="203"/>
      <c r="D525" s="201"/>
      <c r="E525" s="194"/>
      <c r="F525" s="194"/>
      <c r="G525" s="194"/>
      <c r="H525" s="190"/>
      <c r="I525" s="51" t="s">
        <v>267</v>
      </c>
      <c r="J525" s="52">
        <v>2</v>
      </c>
      <c r="K525" s="51" t="s">
        <v>263</v>
      </c>
      <c r="L525" s="52">
        <v>4</v>
      </c>
      <c r="M525" s="197"/>
      <c r="N525" s="194"/>
      <c r="O525" s="191"/>
      <c r="P525" s="188"/>
      <c r="Q525" s="188"/>
    </row>
    <row r="526" spans="2:17" ht="29.1" customHeight="1">
      <c r="B526" s="189"/>
      <c r="C526" s="203"/>
      <c r="D526" s="201"/>
      <c r="E526" s="194"/>
      <c r="F526" s="194"/>
      <c r="G526" s="194"/>
      <c r="H526" s="190"/>
      <c r="I526" s="51" t="s">
        <v>268</v>
      </c>
      <c r="J526" s="52">
        <v>4</v>
      </c>
      <c r="K526" s="51" t="s">
        <v>265</v>
      </c>
      <c r="L526" s="52">
        <v>4</v>
      </c>
      <c r="M526" s="197"/>
      <c r="N526" s="194"/>
      <c r="O526" s="191"/>
      <c r="P526" s="188"/>
      <c r="Q526" s="188"/>
    </row>
    <row r="527" spans="2:17" ht="29.1" customHeight="1">
      <c r="B527" s="189" t="s">
        <v>282</v>
      </c>
      <c r="C527" s="203" t="s">
        <v>149</v>
      </c>
      <c r="D527" s="201" t="s">
        <v>153</v>
      </c>
      <c r="E527" s="194">
        <v>3</v>
      </c>
      <c r="F527" s="194">
        <v>3</v>
      </c>
      <c r="G527" s="194">
        <v>3</v>
      </c>
      <c r="H527" s="190">
        <f>AVERAGE(E527,F527,G527)</f>
        <v>3</v>
      </c>
      <c r="I527" s="51" t="s">
        <v>262</v>
      </c>
      <c r="J527" s="52">
        <v>3</v>
      </c>
      <c r="K527" s="51" t="s">
        <v>265</v>
      </c>
      <c r="L527" s="52">
        <v>4</v>
      </c>
      <c r="M527" s="197">
        <v>4</v>
      </c>
      <c r="N527" s="194">
        <v>4</v>
      </c>
      <c r="O527" s="190">
        <f>AVERAGE(H527,J527:J531,L527:L531,M527,N527)</f>
        <v>3.3846153846153846</v>
      </c>
      <c r="P527" s="188">
        <f>(AVERAGE(J527:J531))</f>
        <v>3</v>
      </c>
      <c r="Q527" s="188">
        <f>(AVERAGE(L527:L531))</f>
        <v>3.6</v>
      </c>
    </row>
    <row r="528" spans="2:17" ht="29.1" customHeight="1">
      <c r="B528" s="189"/>
      <c r="C528" s="203"/>
      <c r="D528" s="201"/>
      <c r="E528" s="194"/>
      <c r="F528" s="194"/>
      <c r="G528" s="194"/>
      <c r="H528" s="190"/>
      <c r="I528" s="51" t="s">
        <v>264</v>
      </c>
      <c r="J528" s="52">
        <v>4</v>
      </c>
      <c r="K528" s="51" t="s">
        <v>265</v>
      </c>
      <c r="L528" s="52">
        <v>3</v>
      </c>
      <c r="M528" s="197"/>
      <c r="N528" s="194"/>
      <c r="O528" s="191"/>
      <c r="P528" s="188"/>
      <c r="Q528" s="188"/>
    </row>
    <row r="529" spans="2:17" ht="29.1" customHeight="1">
      <c r="B529" s="189"/>
      <c r="C529" s="203"/>
      <c r="D529" s="201"/>
      <c r="E529" s="194"/>
      <c r="F529" s="194"/>
      <c r="G529" s="194"/>
      <c r="H529" s="190"/>
      <c r="I529" s="53" t="s">
        <v>266</v>
      </c>
      <c r="J529" s="52">
        <v>2</v>
      </c>
      <c r="K529" s="51" t="s">
        <v>265</v>
      </c>
      <c r="L529" s="52">
        <v>3</v>
      </c>
      <c r="M529" s="197"/>
      <c r="N529" s="194"/>
      <c r="O529" s="191"/>
      <c r="P529" s="188"/>
      <c r="Q529" s="188"/>
    </row>
    <row r="530" spans="2:17" ht="29.1" customHeight="1">
      <c r="B530" s="189"/>
      <c r="C530" s="203"/>
      <c r="D530" s="201"/>
      <c r="E530" s="194"/>
      <c r="F530" s="194"/>
      <c r="G530" s="194"/>
      <c r="H530" s="190"/>
      <c r="I530" s="51" t="s">
        <v>267</v>
      </c>
      <c r="J530" s="52">
        <v>2</v>
      </c>
      <c r="K530" s="51" t="s">
        <v>263</v>
      </c>
      <c r="L530" s="52">
        <v>4</v>
      </c>
      <c r="M530" s="197"/>
      <c r="N530" s="194"/>
      <c r="O530" s="191"/>
      <c r="P530" s="188"/>
      <c r="Q530" s="188"/>
    </row>
    <row r="531" spans="2:17" ht="29.1" customHeight="1">
      <c r="B531" s="189"/>
      <c r="C531" s="203"/>
      <c r="D531" s="201"/>
      <c r="E531" s="194"/>
      <c r="F531" s="194"/>
      <c r="G531" s="194"/>
      <c r="H531" s="190"/>
      <c r="I531" s="51" t="s">
        <v>268</v>
      </c>
      <c r="J531" s="52">
        <v>4</v>
      </c>
      <c r="K531" s="51" t="s">
        <v>265</v>
      </c>
      <c r="L531" s="52">
        <v>4</v>
      </c>
      <c r="M531" s="197"/>
      <c r="N531" s="194"/>
      <c r="O531" s="191"/>
      <c r="P531" s="188"/>
      <c r="Q531" s="188"/>
    </row>
    <row r="532" spans="2:17" ht="29.1" customHeight="1">
      <c r="B532" s="189" t="s">
        <v>282</v>
      </c>
      <c r="C532" s="203" t="s">
        <v>149</v>
      </c>
      <c r="D532" s="201" t="s">
        <v>154</v>
      </c>
      <c r="E532" s="194">
        <v>3</v>
      </c>
      <c r="F532" s="194">
        <v>3</v>
      </c>
      <c r="G532" s="194">
        <v>2</v>
      </c>
      <c r="H532" s="190">
        <f>AVERAGE(E532,F532,G532)</f>
        <v>2.6666666666666665</v>
      </c>
      <c r="I532" s="51" t="s">
        <v>262</v>
      </c>
      <c r="J532" s="52">
        <v>3</v>
      </c>
      <c r="K532" s="51" t="s">
        <v>265</v>
      </c>
      <c r="L532" s="52">
        <v>4</v>
      </c>
      <c r="M532" s="197">
        <v>4</v>
      </c>
      <c r="N532" s="194">
        <v>4</v>
      </c>
      <c r="O532" s="190">
        <f>AVERAGE(H532,J532:J536,L532:L536,M532,N532)</f>
        <v>3.3589743589743586</v>
      </c>
      <c r="P532" s="188">
        <f>(AVERAGE(J532:J536))</f>
        <v>3</v>
      </c>
      <c r="Q532" s="188">
        <f>(AVERAGE(L532:L536))</f>
        <v>3.6</v>
      </c>
    </row>
    <row r="533" spans="2:17" ht="29.1" customHeight="1">
      <c r="B533" s="189"/>
      <c r="C533" s="203"/>
      <c r="D533" s="201"/>
      <c r="E533" s="194"/>
      <c r="F533" s="194"/>
      <c r="G533" s="194"/>
      <c r="H533" s="190"/>
      <c r="I533" s="51" t="s">
        <v>264</v>
      </c>
      <c r="J533" s="52">
        <v>4</v>
      </c>
      <c r="K533" s="51" t="s">
        <v>265</v>
      </c>
      <c r="L533" s="52">
        <v>3</v>
      </c>
      <c r="M533" s="197"/>
      <c r="N533" s="194"/>
      <c r="O533" s="191"/>
      <c r="P533" s="188"/>
      <c r="Q533" s="188"/>
    </row>
    <row r="534" spans="2:17" ht="29.1" customHeight="1">
      <c r="B534" s="189"/>
      <c r="C534" s="203"/>
      <c r="D534" s="201"/>
      <c r="E534" s="194"/>
      <c r="F534" s="194"/>
      <c r="G534" s="194"/>
      <c r="H534" s="190"/>
      <c r="I534" s="53" t="s">
        <v>266</v>
      </c>
      <c r="J534" s="52">
        <v>2</v>
      </c>
      <c r="K534" s="51" t="s">
        <v>265</v>
      </c>
      <c r="L534" s="52">
        <v>3</v>
      </c>
      <c r="M534" s="197"/>
      <c r="N534" s="194"/>
      <c r="O534" s="191"/>
      <c r="P534" s="188"/>
      <c r="Q534" s="188"/>
    </row>
    <row r="535" spans="2:17" ht="29.1" customHeight="1">
      <c r="B535" s="189"/>
      <c r="C535" s="203"/>
      <c r="D535" s="201"/>
      <c r="E535" s="194"/>
      <c r="F535" s="194"/>
      <c r="G535" s="194"/>
      <c r="H535" s="190"/>
      <c r="I535" s="51" t="s">
        <v>267</v>
      </c>
      <c r="J535" s="52">
        <v>2</v>
      </c>
      <c r="K535" s="51" t="s">
        <v>263</v>
      </c>
      <c r="L535" s="52">
        <v>4</v>
      </c>
      <c r="M535" s="197"/>
      <c r="N535" s="194"/>
      <c r="O535" s="191"/>
      <c r="P535" s="188"/>
      <c r="Q535" s="188"/>
    </row>
    <row r="536" spans="2:17" ht="29.1" customHeight="1">
      <c r="B536" s="189"/>
      <c r="C536" s="203"/>
      <c r="D536" s="201"/>
      <c r="E536" s="194"/>
      <c r="F536" s="194"/>
      <c r="G536" s="194"/>
      <c r="H536" s="190"/>
      <c r="I536" s="51" t="s">
        <v>268</v>
      </c>
      <c r="J536" s="52">
        <v>4</v>
      </c>
      <c r="K536" s="51" t="s">
        <v>265</v>
      </c>
      <c r="L536" s="52">
        <v>4</v>
      </c>
      <c r="M536" s="197"/>
      <c r="N536" s="194"/>
      <c r="O536" s="191"/>
      <c r="P536" s="188"/>
      <c r="Q536" s="188"/>
    </row>
    <row r="537" spans="2:17" ht="29.1" customHeight="1">
      <c r="B537" s="189" t="s">
        <v>282</v>
      </c>
      <c r="C537" s="203" t="s">
        <v>149</v>
      </c>
      <c r="D537" s="201" t="s">
        <v>155</v>
      </c>
      <c r="E537" s="194">
        <v>3</v>
      </c>
      <c r="F537" s="194">
        <v>3</v>
      </c>
      <c r="G537" s="194">
        <v>2</v>
      </c>
      <c r="H537" s="190">
        <f>AVERAGE(E537,F537,G537)</f>
        <v>2.6666666666666665</v>
      </c>
      <c r="I537" s="51" t="s">
        <v>262</v>
      </c>
      <c r="J537" s="52">
        <v>3</v>
      </c>
      <c r="K537" s="51" t="s">
        <v>265</v>
      </c>
      <c r="L537" s="52">
        <v>4</v>
      </c>
      <c r="M537" s="197">
        <v>4</v>
      </c>
      <c r="N537" s="194">
        <v>4</v>
      </c>
      <c r="O537" s="190">
        <f>AVERAGE(H537,J537:J541,L537:L541,M537,N537)</f>
        <v>3.3589743589743586</v>
      </c>
      <c r="P537" s="188">
        <f>(AVERAGE(J537:J541))</f>
        <v>3</v>
      </c>
      <c r="Q537" s="188">
        <f>(AVERAGE(L537:L541))</f>
        <v>3.6</v>
      </c>
    </row>
    <row r="538" spans="2:17" ht="29.1" customHeight="1">
      <c r="B538" s="189"/>
      <c r="C538" s="203"/>
      <c r="D538" s="201"/>
      <c r="E538" s="194"/>
      <c r="F538" s="194"/>
      <c r="G538" s="194"/>
      <c r="H538" s="190"/>
      <c r="I538" s="51" t="s">
        <v>264</v>
      </c>
      <c r="J538" s="52">
        <v>4</v>
      </c>
      <c r="K538" s="51" t="s">
        <v>265</v>
      </c>
      <c r="L538" s="52">
        <v>3</v>
      </c>
      <c r="M538" s="197"/>
      <c r="N538" s="194"/>
      <c r="O538" s="191"/>
      <c r="P538" s="188"/>
      <c r="Q538" s="188"/>
    </row>
    <row r="539" spans="2:17" ht="29.1" customHeight="1">
      <c r="B539" s="189"/>
      <c r="C539" s="203"/>
      <c r="D539" s="201"/>
      <c r="E539" s="194"/>
      <c r="F539" s="194"/>
      <c r="G539" s="194"/>
      <c r="H539" s="190"/>
      <c r="I539" s="53" t="s">
        <v>266</v>
      </c>
      <c r="J539" s="52">
        <v>2</v>
      </c>
      <c r="K539" s="51" t="s">
        <v>265</v>
      </c>
      <c r="L539" s="52">
        <v>3</v>
      </c>
      <c r="M539" s="197"/>
      <c r="N539" s="194"/>
      <c r="O539" s="191"/>
      <c r="P539" s="188"/>
      <c r="Q539" s="188"/>
    </row>
    <row r="540" spans="2:17" ht="29.1" customHeight="1">
      <c r="B540" s="189"/>
      <c r="C540" s="203"/>
      <c r="D540" s="201"/>
      <c r="E540" s="194"/>
      <c r="F540" s="194"/>
      <c r="G540" s="194"/>
      <c r="H540" s="190"/>
      <c r="I540" s="51" t="s">
        <v>267</v>
      </c>
      <c r="J540" s="52">
        <v>2</v>
      </c>
      <c r="K540" s="51" t="s">
        <v>263</v>
      </c>
      <c r="L540" s="52">
        <v>4</v>
      </c>
      <c r="M540" s="197"/>
      <c r="N540" s="194"/>
      <c r="O540" s="191"/>
      <c r="P540" s="188"/>
      <c r="Q540" s="188"/>
    </row>
    <row r="541" spans="2:17" ht="29.1" customHeight="1">
      <c r="B541" s="189"/>
      <c r="C541" s="203"/>
      <c r="D541" s="201"/>
      <c r="E541" s="194"/>
      <c r="F541" s="194"/>
      <c r="G541" s="194"/>
      <c r="H541" s="190"/>
      <c r="I541" s="51" t="s">
        <v>268</v>
      </c>
      <c r="J541" s="52">
        <v>4</v>
      </c>
      <c r="K541" s="51" t="s">
        <v>265</v>
      </c>
      <c r="L541" s="52">
        <v>4</v>
      </c>
      <c r="M541" s="197"/>
      <c r="N541" s="194"/>
      <c r="O541" s="191"/>
      <c r="P541" s="188"/>
      <c r="Q541" s="188"/>
    </row>
    <row r="542" spans="2:17" ht="29.1" customHeight="1">
      <c r="B542" s="189" t="s">
        <v>282</v>
      </c>
      <c r="C542" s="203" t="s">
        <v>149</v>
      </c>
      <c r="D542" s="201" t="s">
        <v>156</v>
      </c>
      <c r="E542" s="194">
        <v>3</v>
      </c>
      <c r="F542" s="194">
        <v>3</v>
      </c>
      <c r="G542" s="194">
        <v>2</v>
      </c>
      <c r="H542" s="190">
        <f>AVERAGE(E542,F542,G542)</f>
        <v>2.6666666666666665</v>
      </c>
      <c r="I542" s="51" t="s">
        <v>262</v>
      </c>
      <c r="J542" s="52">
        <v>3</v>
      </c>
      <c r="K542" s="51" t="s">
        <v>265</v>
      </c>
      <c r="L542" s="52">
        <v>4</v>
      </c>
      <c r="M542" s="197">
        <v>4</v>
      </c>
      <c r="N542" s="194">
        <v>4</v>
      </c>
      <c r="O542" s="190">
        <f>AVERAGE(H542,J542:J546,L542:L546,M542,N542)</f>
        <v>3.3589743589743586</v>
      </c>
      <c r="P542" s="188">
        <f>(AVERAGE(J542:J546))</f>
        <v>3</v>
      </c>
      <c r="Q542" s="188">
        <f>(AVERAGE(L542:L546))</f>
        <v>3.6</v>
      </c>
    </row>
    <row r="543" spans="2:17" ht="29.1" customHeight="1">
      <c r="B543" s="189"/>
      <c r="C543" s="203"/>
      <c r="D543" s="201"/>
      <c r="E543" s="194"/>
      <c r="F543" s="194"/>
      <c r="G543" s="194"/>
      <c r="H543" s="190"/>
      <c r="I543" s="51" t="s">
        <v>264</v>
      </c>
      <c r="J543" s="52">
        <v>4</v>
      </c>
      <c r="K543" s="51" t="s">
        <v>265</v>
      </c>
      <c r="L543" s="52">
        <v>3</v>
      </c>
      <c r="M543" s="197"/>
      <c r="N543" s="194"/>
      <c r="O543" s="191"/>
      <c r="P543" s="188"/>
      <c r="Q543" s="188"/>
    </row>
    <row r="544" spans="2:17" ht="29.1" customHeight="1">
      <c r="B544" s="189"/>
      <c r="C544" s="203"/>
      <c r="D544" s="201"/>
      <c r="E544" s="194"/>
      <c r="F544" s="194"/>
      <c r="G544" s="194"/>
      <c r="H544" s="190"/>
      <c r="I544" s="53" t="s">
        <v>266</v>
      </c>
      <c r="J544" s="52">
        <v>2</v>
      </c>
      <c r="K544" s="51" t="s">
        <v>265</v>
      </c>
      <c r="L544" s="52">
        <v>3</v>
      </c>
      <c r="M544" s="197"/>
      <c r="N544" s="194"/>
      <c r="O544" s="191"/>
      <c r="P544" s="188"/>
      <c r="Q544" s="188"/>
    </row>
    <row r="545" spans="2:17" ht="29.1" customHeight="1">
      <c r="B545" s="189"/>
      <c r="C545" s="203"/>
      <c r="D545" s="201"/>
      <c r="E545" s="194"/>
      <c r="F545" s="194"/>
      <c r="G545" s="194"/>
      <c r="H545" s="190"/>
      <c r="I545" s="51" t="s">
        <v>267</v>
      </c>
      <c r="J545" s="52">
        <v>2</v>
      </c>
      <c r="K545" s="51" t="s">
        <v>263</v>
      </c>
      <c r="L545" s="52">
        <v>4</v>
      </c>
      <c r="M545" s="197"/>
      <c r="N545" s="194"/>
      <c r="O545" s="191"/>
      <c r="P545" s="188"/>
      <c r="Q545" s="188"/>
    </row>
    <row r="546" spans="2:17" ht="29.1" customHeight="1">
      <c r="B546" s="189"/>
      <c r="C546" s="203"/>
      <c r="D546" s="201"/>
      <c r="E546" s="194"/>
      <c r="F546" s="194"/>
      <c r="G546" s="194"/>
      <c r="H546" s="190"/>
      <c r="I546" s="51" t="s">
        <v>268</v>
      </c>
      <c r="J546" s="52">
        <v>4</v>
      </c>
      <c r="K546" s="51" t="s">
        <v>265</v>
      </c>
      <c r="L546" s="52">
        <v>4</v>
      </c>
      <c r="M546" s="197"/>
      <c r="N546" s="194"/>
      <c r="O546" s="191"/>
      <c r="P546" s="188"/>
      <c r="Q546" s="188"/>
    </row>
    <row r="547" spans="2:17" ht="29.1" customHeight="1">
      <c r="B547" s="189" t="s">
        <v>157</v>
      </c>
      <c r="C547" s="203" t="s">
        <v>23</v>
      </c>
      <c r="D547" s="201" t="s">
        <v>158</v>
      </c>
      <c r="E547" s="194">
        <v>2</v>
      </c>
      <c r="F547" s="194">
        <v>2</v>
      </c>
      <c r="G547" s="194">
        <v>3</v>
      </c>
      <c r="H547" s="190">
        <f>AVERAGE(E547,F547,G547)</f>
        <v>2.3333333333333335</v>
      </c>
      <c r="I547" s="51" t="s">
        <v>262</v>
      </c>
      <c r="J547" s="52">
        <v>3</v>
      </c>
      <c r="K547" s="51" t="s">
        <v>265</v>
      </c>
      <c r="L547" s="52">
        <v>1</v>
      </c>
      <c r="M547" s="197">
        <v>4</v>
      </c>
      <c r="N547" s="194">
        <v>4</v>
      </c>
      <c r="O547" s="190">
        <f>AVERAGE(H547,J547:J551,L547:L551,M547,N547)</f>
        <v>3.025641025641026</v>
      </c>
      <c r="P547" s="188">
        <f>(AVERAGE(J547:J551))</f>
        <v>2.8</v>
      </c>
      <c r="Q547" s="188">
        <f>(AVERAGE(L547:L551))</f>
        <v>3</v>
      </c>
    </row>
    <row r="548" spans="2:17" ht="29.1" customHeight="1">
      <c r="B548" s="189"/>
      <c r="C548" s="203"/>
      <c r="D548" s="201"/>
      <c r="E548" s="194"/>
      <c r="F548" s="194"/>
      <c r="G548" s="194"/>
      <c r="H548" s="190"/>
      <c r="I548" s="51" t="s">
        <v>264</v>
      </c>
      <c r="J548" s="52">
        <v>4</v>
      </c>
      <c r="K548" s="51" t="s">
        <v>265</v>
      </c>
      <c r="L548" s="52">
        <v>3</v>
      </c>
      <c r="M548" s="197"/>
      <c r="N548" s="194"/>
      <c r="O548" s="191"/>
      <c r="P548" s="188"/>
      <c r="Q548" s="188"/>
    </row>
    <row r="549" spans="2:17" ht="29.1" customHeight="1">
      <c r="B549" s="189"/>
      <c r="C549" s="203"/>
      <c r="D549" s="201"/>
      <c r="E549" s="194"/>
      <c r="F549" s="194"/>
      <c r="G549" s="194"/>
      <c r="H549" s="190"/>
      <c r="I549" s="53" t="s">
        <v>266</v>
      </c>
      <c r="J549" s="52">
        <v>2</v>
      </c>
      <c r="K549" s="51" t="s">
        <v>265</v>
      </c>
      <c r="L549" s="52">
        <v>3</v>
      </c>
      <c r="M549" s="197"/>
      <c r="N549" s="194"/>
      <c r="O549" s="191"/>
      <c r="P549" s="188"/>
      <c r="Q549" s="188"/>
    </row>
    <row r="550" spans="2:17" ht="29.1" customHeight="1">
      <c r="B550" s="189"/>
      <c r="C550" s="203"/>
      <c r="D550" s="201"/>
      <c r="E550" s="194"/>
      <c r="F550" s="194"/>
      <c r="G550" s="194"/>
      <c r="H550" s="190"/>
      <c r="I550" s="51" t="s">
        <v>267</v>
      </c>
      <c r="J550" s="52">
        <v>1</v>
      </c>
      <c r="K550" s="51" t="s">
        <v>263</v>
      </c>
      <c r="L550" s="52">
        <v>4</v>
      </c>
      <c r="M550" s="197"/>
      <c r="N550" s="194"/>
      <c r="O550" s="191"/>
      <c r="P550" s="188"/>
      <c r="Q550" s="188"/>
    </row>
    <row r="551" spans="2:17" ht="29.1" customHeight="1">
      <c r="B551" s="189"/>
      <c r="C551" s="203"/>
      <c r="D551" s="201"/>
      <c r="E551" s="194"/>
      <c r="F551" s="194"/>
      <c r="G551" s="194"/>
      <c r="H551" s="190"/>
      <c r="I551" s="51" t="s">
        <v>268</v>
      </c>
      <c r="J551" s="52">
        <v>4</v>
      </c>
      <c r="K551" s="51" t="s">
        <v>265</v>
      </c>
      <c r="L551" s="52">
        <v>4</v>
      </c>
      <c r="M551" s="197"/>
      <c r="N551" s="194"/>
      <c r="O551" s="191"/>
      <c r="P551" s="188"/>
      <c r="Q551" s="188"/>
    </row>
    <row r="552" spans="2:17" ht="29.1" customHeight="1">
      <c r="B552" s="189" t="s">
        <v>157</v>
      </c>
      <c r="C552" s="203" t="s">
        <v>159</v>
      </c>
      <c r="D552" s="201" t="s">
        <v>270</v>
      </c>
      <c r="E552" s="194">
        <v>2</v>
      </c>
      <c r="F552" s="194">
        <v>3</v>
      </c>
      <c r="G552" s="194">
        <v>2</v>
      </c>
      <c r="H552" s="190">
        <f>AVERAGE(E552,F552,G552)</f>
        <v>2.3333333333333335</v>
      </c>
      <c r="I552" s="51" t="s">
        <v>262</v>
      </c>
      <c r="J552" s="52">
        <v>3</v>
      </c>
      <c r="K552" s="51" t="s">
        <v>265</v>
      </c>
      <c r="L552" s="52">
        <v>1</v>
      </c>
      <c r="M552" s="197">
        <v>3</v>
      </c>
      <c r="N552" s="194">
        <v>2</v>
      </c>
      <c r="O552" s="190">
        <f>AVERAGE(H552,J552:J556,L552:L556,M552,N552)</f>
        <v>2.7948717948717952</v>
      </c>
      <c r="P552" s="188">
        <f>(AVERAGE(J552:J556))</f>
        <v>2.8</v>
      </c>
      <c r="Q552" s="188">
        <f>(AVERAGE(L552:L556))</f>
        <v>3</v>
      </c>
    </row>
    <row r="553" spans="2:17" ht="29.1" customHeight="1">
      <c r="B553" s="189"/>
      <c r="C553" s="203"/>
      <c r="D553" s="201"/>
      <c r="E553" s="194"/>
      <c r="F553" s="194"/>
      <c r="G553" s="194"/>
      <c r="H553" s="190"/>
      <c r="I553" s="51" t="s">
        <v>264</v>
      </c>
      <c r="J553" s="52">
        <v>4</v>
      </c>
      <c r="K553" s="51" t="s">
        <v>265</v>
      </c>
      <c r="L553" s="52">
        <v>3</v>
      </c>
      <c r="M553" s="197"/>
      <c r="N553" s="194"/>
      <c r="O553" s="191"/>
      <c r="P553" s="188"/>
      <c r="Q553" s="188"/>
    </row>
    <row r="554" spans="2:17" ht="29.1" customHeight="1">
      <c r="B554" s="189"/>
      <c r="C554" s="203"/>
      <c r="D554" s="201"/>
      <c r="E554" s="194"/>
      <c r="F554" s="194"/>
      <c r="G554" s="194"/>
      <c r="H554" s="190"/>
      <c r="I554" s="53" t="s">
        <v>266</v>
      </c>
      <c r="J554" s="52">
        <v>2</v>
      </c>
      <c r="K554" s="51" t="s">
        <v>265</v>
      </c>
      <c r="L554" s="52">
        <v>3</v>
      </c>
      <c r="M554" s="197"/>
      <c r="N554" s="194"/>
      <c r="O554" s="191"/>
      <c r="P554" s="188"/>
      <c r="Q554" s="188"/>
    </row>
    <row r="555" spans="2:17" ht="29.1" customHeight="1">
      <c r="B555" s="189"/>
      <c r="C555" s="203"/>
      <c r="D555" s="201"/>
      <c r="E555" s="194"/>
      <c r="F555" s="194"/>
      <c r="G555" s="194"/>
      <c r="H555" s="190"/>
      <c r="I555" s="51" t="s">
        <v>267</v>
      </c>
      <c r="J555" s="52">
        <v>1</v>
      </c>
      <c r="K555" s="51" t="s">
        <v>263</v>
      </c>
      <c r="L555" s="52">
        <v>4</v>
      </c>
      <c r="M555" s="197"/>
      <c r="N555" s="194"/>
      <c r="O555" s="191"/>
      <c r="P555" s="188"/>
      <c r="Q555" s="188"/>
    </row>
    <row r="556" spans="2:17" ht="29.1" customHeight="1">
      <c r="B556" s="189"/>
      <c r="C556" s="203"/>
      <c r="D556" s="201"/>
      <c r="E556" s="194"/>
      <c r="F556" s="194"/>
      <c r="G556" s="194"/>
      <c r="H556" s="190"/>
      <c r="I556" s="51" t="s">
        <v>268</v>
      </c>
      <c r="J556" s="52">
        <v>4</v>
      </c>
      <c r="K556" s="51" t="s">
        <v>265</v>
      </c>
      <c r="L556" s="52">
        <v>4</v>
      </c>
      <c r="M556" s="197"/>
      <c r="N556" s="194"/>
      <c r="O556" s="191"/>
      <c r="P556" s="188"/>
      <c r="Q556" s="188"/>
    </row>
    <row r="557" spans="2:17" ht="29.1" customHeight="1">
      <c r="B557" s="189" t="s">
        <v>157</v>
      </c>
      <c r="C557" s="203" t="s">
        <v>160</v>
      </c>
      <c r="D557" s="201" t="s">
        <v>270</v>
      </c>
      <c r="E557" s="194">
        <v>3</v>
      </c>
      <c r="F557" s="194">
        <v>3</v>
      </c>
      <c r="G557" s="194">
        <v>3</v>
      </c>
      <c r="H557" s="190">
        <f>AVERAGE(E557,F557,G557)</f>
        <v>3</v>
      </c>
      <c r="I557" s="51" t="s">
        <v>262</v>
      </c>
      <c r="J557" s="52">
        <v>3</v>
      </c>
      <c r="K557" s="51" t="s">
        <v>265</v>
      </c>
      <c r="L557" s="52">
        <v>1</v>
      </c>
      <c r="M557" s="197">
        <v>3</v>
      </c>
      <c r="N557" s="194">
        <v>3</v>
      </c>
      <c r="O557" s="190">
        <f>AVERAGE(H557,J557:J561,L557:L561,M557,N557)</f>
        <v>2.9230769230769229</v>
      </c>
      <c r="P557" s="188">
        <f>(AVERAGE(J557:J561))</f>
        <v>2.8</v>
      </c>
      <c r="Q557" s="188">
        <f>(AVERAGE(L557:L561))</f>
        <v>3</v>
      </c>
    </row>
    <row r="558" spans="2:17" ht="29.1" customHeight="1">
      <c r="B558" s="189"/>
      <c r="C558" s="203"/>
      <c r="D558" s="201"/>
      <c r="E558" s="194"/>
      <c r="F558" s="194"/>
      <c r="G558" s="194"/>
      <c r="H558" s="190"/>
      <c r="I558" s="51" t="s">
        <v>264</v>
      </c>
      <c r="J558" s="52">
        <v>4</v>
      </c>
      <c r="K558" s="51" t="s">
        <v>265</v>
      </c>
      <c r="L558" s="52">
        <v>3</v>
      </c>
      <c r="M558" s="197"/>
      <c r="N558" s="194"/>
      <c r="O558" s="191"/>
      <c r="P558" s="188"/>
      <c r="Q558" s="188"/>
    </row>
    <row r="559" spans="2:17" ht="29.1" customHeight="1">
      <c r="B559" s="189"/>
      <c r="C559" s="203"/>
      <c r="D559" s="201"/>
      <c r="E559" s="194"/>
      <c r="F559" s="194"/>
      <c r="G559" s="194"/>
      <c r="H559" s="190"/>
      <c r="I559" s="53" t="s">
        <v>266</v>
      </c>
      <c r="J559" s="52">
        <v>2</v>
      </c>
      <c r="K559" s="51" t="s">
        <v>265</v>
      </c>
      <c r="L559" s="52">
        <v>3</v>
      </c>
      <c r="M559" s="197"/>
      <c r="N559" s="194"/>
      <c r="O559" s="191"/>
      <c r="P559" s="188"/>
      <c r="Q559" s="188"/>
    </row>
    <row r="560" spans="2:17" ht="29.1" customHeight="1">
      <c r="B560" s="189"/>
      <c r="C560" s="203"/>
      <c r="D560" s="201"/>
      <c r="E560" s="194"/>
      <c r="F560" s="194"/>
      <c r="G560" s="194"/>
      <c r="H560" s="190"/>
      <c r="I560" s="51" t="s">
        <v>267</v>
      </c>
      <c r="J560" s="52">
        <v>1</v>
      </c>
      <c r="K560" s="51" t="s">
        <v>263</v>
      </c>
      <c r="L560" s="52">
        <v>4</v>
      </c>
      <c r="M560" s="197"/>
      <c r="N560" s="194"/>
      <c r="O560" s="191"/>
      <c r="P560" s="188"/>
      <c r="Q560" s="188"/>
    </row>
    <row r="561" spans="2:17" ht="29.1" customHeight="1">
      <c r="B561" s="189"/>
      <c r="C561" s="203"/>
      <c r="D561" s="201"/>
      <c r="E561" s="194"/>
      <c r="F561" s="194"/>
      <c r="G561" s="194"/>
      <c r="H561" s="190"/>
      <c r="I561" s="51" t="s">
        <v>268</v>
      </c>
      <c r="J561" s="52">
        <v>4</v>
      </c>
      <c r="K561" s="51" t="s">
        <v>265</v>
      </c>
      <c r="L561" s="52">
        <v>4</v>
      </c>
      <c r="M561" s="197"/>
      <c r="N561" s="194"/>
      <c r="O561" s="191"/>
      <c r="P561" s="188"/>
      <c r="Q561" s="188"/>
    </row>
    <row r="562" spans="2:17" ht="29.1" customHeight="1">
      <c r="B562" s="189" t="s">
        <v>157</v>
      </c>
      <c r="C562" s="203" t="s">
        <v>161</v>
      </c>
      <c r="D562" s="201"/>
      <c r="E562" s="194">
        <v>3</v>
      </c>
      <c r="F562" s="194">
        <v>3</v>
      </c>
      <c r="G562" s="194">
        <v>3</v>
      </c>
      <c r="H562" s="190">
        <f>AVERAGE(E562,F562,G562)</f>
        <v>3</v>
      </c>
      <c r="I562" s="51" t="s">
        <v>262</v>
      </c>
      <c r="J562" s="52">
        <v>3</v>
      </c>
      <c r="K562" s="51" t="s">
        <v>265</v>
      </c>
      <c r="L562" s="52">
        <v>4</v>
      </c>
      <c r="M562" s="197">
        <v>4</v>
      </c>
      <c r="N562" s="194">
        <v>4</v>
      </c>
      <c r="O562" s="190">
        <f>AVERAGE(H562,J562:J566,L562:L566,M562,N562)</f>
        <v>3.6153846153846154</v>
      </c>
      <c r="P562" s="188">
        <f>(AVERAGE(J562:J566))</f>
        <v>3.6</v>
      </c>
      <c r="Q562" s="188">
        <f>(AVERAGE(L562:L566))</f>
        <v>3.6</v>
      </c>
    </row>
    <row r="563" spans="2:17" ht="29.1" customHeight="1">
      <c r="B563" s="189"/>
      <c r="C563" s="203"/>
      <c r="D563" s="201"/>
      <c r="E563" s="194"/>
      <c r="F563" s="194"/>
      <c r="G563" s="194"/>
      <c r="H563" s="190"/>
      <c r="I563" s="51" t="s">
        <v>264</v>
      </c>
      <c r="J563" s="52">
        <v>4</v>
      </c>
      <c r="K563" s="51" t="s">
        <v>265</v>
      </c>
      <c r="L563" s="52">
        <v>3</v>
      </c>
      <c r="M563" s="197"/>
      <c r="N563" s="194"/>
      <c r="O563" s="191"/>
      <c r="P563" s="188"/>
      <c r="Q563" s="188"/>
    </row>
    <row r="564" spans="2:17" ht="29.1" customHeight="1">
      <c r="B564" s="189"/>
      <c r="C564" s="203"/>
      <c r="D564" s="201"/>
      <c r="E564" s="194"/>
      <c r="F564" s="194"/>
      <c r="G564" s="194"/>
      <c r="H564" s="190"/>
      <c r="I564" s="53" t="s">
        <v>266</v>
      </c>
      <c r="J564" s="52">
        <v>4</v>
      </c>
      <c r="K564" s="51" t="s">
        <v>265</v>
      </c>
      <c r="L564" s="52">
        <v>3</v>
      </c>
      <c r="M564" s="197"/>
      <c r="N564" s="194"/>
      <c r="O564" s="191"/>
      <c r="P564" s="188"/>
      <c r="Q564" s="188"/>
    </row>
    <row r="565" spans="2:17" ht="29.1" customHeight="1">
      <c r="B565" s="189"/>
      <c r="C565" s="203"/>
      <c r="D565" s="201"/>
      <c r="E565" s="194"/>
      <c r="F565" s="194"/>
      <c r="G565" s="194"/>
      <c r="H565" s="190"/>
      <c r="I565" s="51" t="s">
        <v>267</v>
      </c>
      <c r="J565" s="52">
        <v>3</v>
      </c>
      <c r="K565" s="51" t="s">
        <v>263</v>
      </c>
      <c r="L565" s="52">
        <v>4</v>
      </c>
      <c r="M565" s="197"/>
      <c r="N565" s="194"/>
      <c r="O565" s="191"/>
      <c r="P565" s="188"/>
      <c r="Q565" s="188"/>
    </row>
    <row r="566" spans="2:17" ht="29.1" customHeight="1">
      <c r="B566" s="189"/>
      <c r="C566" s="203"/>
      <c r="D566" s="201"/>
      <c r="E566" s="194"/>
      <c r="F566" s="194"/>
      <c r="G566" s="194"/>
      <c r="H566" s="190"/>
      <c r="I566" s="51" t="s">
        <v>268</v>
      </c>
      <c r="J566" s="52">
        <v>4</v>
      </c>
      <c r="K566" s="51" t="s">
        <v>265</v>
      </c>
      <c r="L566" s="52">
        <v>4</v>
      </c>
      <c r="M566" s="197"/>
      <c r="N566" s="194"/>
      <c r="O566" s="191"/>
      <c r="P566" s="188"/>
      <c r="Q566" s="188"/>
    </row>
    <row r="567" spans="2:17" ht="29.1" customHeight="1">
      <c r="B567" s="189" t="s">
        <v>157</v>
      </c>
      <c r="C567" s="203" t="s">
        <v>162</v>
      </c>
      <c r="D567" s="201" t="s">
        <v>270</v>
      </c>
      <c r="E567" s="194">
        <v>3</v>
      </c>
      <c r="F567" s="194">
        <v>3</v>
      </c>
      <c r="G567" s="194">
        <v>3</v>
      </c>
      <c r="H567" s="190">
        <f>AVERAGE(E567,F567,G567)</f>
        <v>3</v>
      </c>
      <c r="I567" s="51" t="s">
        <v>262</v>
      </c>
      <c r="J567" s="52">
        <v>3</v>
      </c>
      <c r="K567" s="51" t="s">
        <v>265</v>
      </c>
      <c r="L567" s="52">
        <v>1</v>
      </c>
      <c r="M567" s="197">
        <v>4</v>
      </c>
      <c r="N567" s="194">
        <v>4</v>
      </c>
      <c r="O567" s="190">
        <f>AVERAGE(H567,J567:J571,L567:L571,M567,N567)</f>
        <v>3.0769230769230771</v>
      </c>
      <c r="P567" s="188">
        <f>(AVERAGE(J567:J571))</f>
        <v>2.8</v>
      </c>
      <c r="Q567" s="188">
        <f>(AVERAGE(L567:L571))</f>
        <v>3</v>
      </c>
    </row>
    <row r="568" spans="2:17" ht="29.1" customHeight="1">
      <c r="B568" s="189"/>
      <c r="C568" s="203"/>
      <c r="D568" s="201"/>
      <c r="E568" s="194"/>
      <c r="F568" s="194"/>
      <c r="G568" s="194"/>
      <c r="H568" s="190"/>
      <c r="I568" s="51" t="s">
        <v>264</v>
      </c>
      <c r="J568" s="52">
        <v>4</v>
      </c>
      <c r="K568" s="51" t="s">
        <v>265</v>
      </c>
      <c r="L568" s="52">
        <v>3</v>
      </c>
      <c r="M568" s="197"/>
      <c r="N568" s="194"/>
      <c r="O568" s="191"/>
      <c r="P568" s="188"/>
      <c r="Q568" s="188"/>
    </row>
    <row r="569" spans="2:17" ht="29.1" customHeight="1">
      <c r="B569" s="189"/>
      <c r="C569" s="203"/>
      <c r="D569" s="201"/>
      <c r="E569" s="194"/>
      <c r="F569" s="194"/>
      <c r="G569" s="194"/>
      <c r="H569" s="190"/>
      <c r="I569" s="53" t="s">
        <v>266</v>
      </c>
      <c r="J569" s="52">
        <v>2</v>
      </c>
      <c r="K569" s="51" t="s">
        <v>265</v>
      </c>
      <c r="L569" s="52">
        <v>3</v>
      </c>
      <c r="M569" s="197"/>
      <c r="N569" s="194"/>
      <c r="O569" s="191"/>
      <c r="P569" s="188"/>
      <c r="Q569" s="188"/>
    </row>
    <row r="570" spans="2:17" ht="29.1" customHeight="1">
      <c r="B570" s="189"/>
      <c r="C570" s="203"/>
      <c r="D570" s="201"/>
      <c r="E570" s="194"/>
      <c r="F570" s="194"/>
      <c r="G570" s="194"/>
      <c r="H570" s="190"/>
      <c r="I570" s="51" t="s">
        <v>267</v>
      </c>
      <c r="J570" s="52">
        <v>1</v>
      </c>
      <c r="K570" s="51" t="s">
        <v>263</v>
      </c>
      <c r="L570" s="52">
        <v>4</v>
      </c>
      <c r="M570" s="197"/>
      <c r="N570" s="194"/>
      <c r="O570" s="191"/>
      <c r="P570" s="188"/>
      <c r="Q570" s="188"/>
    </row>
    <row r="571" spans="2:17" ht="29.1" customHeight="1">
      <c r="B571" s="189"/>
      <c r="C571" s="203"/>
      <c r="D571" s="201"/>
      <c r="E571" s="194"/>
      <c r="F571" s="194"/>
      <c r="G571" s="194"/>
      <c r="H571" s="190"/>
      <c r="I571" s="51" t="s">
        <v>268</v>
      </c>
      <c r="J571" s="52">
        <v>4</v>
      </c>
      <c r="K571" s="51" t="s">
        <v>265</v>
      </c>
      <c r="L571" s="52">
        <v>4</v>
      </c>
      <c r="M571" s="197"/>
      <c r="N571" s="194"/>
      <c r="O571" s="191"/>
      <c r="P571" s="188"/>
      <c r="Q571" s="188"/>
    </row>
    <row r="572" spans="2:17" ht="29.1" customHeight="1">
      <c r="B572" s="189" t="s">
        <v>157</v>
      </c>
      <c r="C572" s="203" t="s">
        <v>44</v>
      </c>
      <c r="D572" s="201" t="s">
        <v>45</v>
      </c>
      <c r="E572" s="194">
        <v>2</v>
      </c>
      <c r="F572" s="194">
        <v>2</v>
      </c>
      <c r="G572" s="194">
        <v>4</v>
      </c>
      <c r="H572" s="190">
        <f>AVERAGE(E572,F572,G572)</f>
        <v>2.6666666666666665</v>
      </c>
      <c r="I572" s="51" t="s">
        <v>262</v>
      </c>
      <c r="J572" s="52">
        <v>3</v>
      </c>
      <c r="K572" s="51" t="s">
        <v>265</v>
      </c>
      <c r="L572" s="52">
        <v>1</v>
      </c>
      <c r="M572" s="197">
        <v>2</v>
      </c>
      <c r="N572" s="194">
        <v>2</v>
      </c>
      <c r="O572" s="190">
        <f>AVERAGE(H572,J572:J576,L572:L576,M572,N572)</f>
        <v>2.7435897435897436</v>
      </c>
      <c r="P572" s="188">
        <f>(AVERAGE(J572:J576))</f>
        <v>2.8</v>
      </c>
      <c r="Q572" s="188">
        <f>(AVERAGE(L572:L576))</f>
        <v>3</v>
      </c>
    </row>
    <row r="573" spans="2:17" ht="29.1" customHeight="1">
      <c r="B573" s="189"/>
      <c r="C573" s="203"/>
      <c r="D573" s="201"/>
      <c r="E573" s="194"/>
      <c r="F573" s="194"/>
      <c r="G573" s="194"/>
      <c r="H573" s="190"/>
      <c r="I573" s="51" t="s">
        <v>264</v>
      </c>
      <c r="J573" s="52">
        <v>4</v>
      </c>
      <c r="K573" s="51" t="s">
        <v>265</v>
      </c>
      <c r="L573" s="52">
        <v>3</v>
      </c>
      <c r="M573" s="197"/>
      <c r="N573" s="194"/>
      <c r="O573" s="191"/>
      <c r="P573" s="188"/>
      <c r="Q573" s="188"/>
    </row>
    <row r="574" spans="2:17" ht="29.1" customHeight="1">
      <c r="B574" s="189"/>
      <c r="C574" s="203"/>
      <c r="D574" s="201"/>
      <c r="E574" s="194"/>
      <c r="F574" s="194"/>
      <c r="G574" s="194"/>
      <c r="H574" s="190"/>
      <c r="I574" s="53" t="s">
        <v>266</v>
      </c>
      <c r="J574" s="52">
        <v>2</v>
      </c>
      <c r="K574" s="51" t="s">
        <v>265</v>
      </c>
      <c r="L574" s="52">
        <v>3</v>
      </c>
      <c r="M574" s="197"/>
      <c r="N574" s="194"/>
      <c r="O574" s="191"/>
      <c r="P574" s="188"/>
      <c r="Q574" s="188"/>
    </row>
    <row r="575" spans="2:17" ht="29.1" customHeight="1">
      <c r="B575" s="189"/>
      <c r="C575" s="203"/>
      <c r="D575" s="201"/>
      <c r="E575" s="194"/>
      <c r="F575" s="194"/>
      <c r="G575" s="194"/>
      <c r="H575" s="190"/>
      <c r="I575" s="51" t="s">
        <v>267</v>
      </c>
      <c r="J575" s="52">
        <v>1</v>
      </c>
      <c r="K575" s="51" t="s">
        <v>263</v>
      </c>
      <c r="L575" s="52">
        <v>4</v>
      </c>
      <c r="M575" s="197"/>
      <c r="N575" s="194"/>
      <c r="O575" s="191"/>
      <c r="P575" s="188"/>
      <c r="Q575" s="188"/>
    </row>
    <row r="576" spans="2:17" ht="29.1" customHeight="1">
      <c r="B576" s="189"/>
      <c r="C576" s="203"/>
      <c r="D576" s="201"/>
      <c r="E576" s="194"/>
      <c r="F576" s="194"/>
      <c r="G576" s="194"/>
      <c r="H576" s="190"/>
      <c r="I576" s="51" t="s">
        <v>268</v>
      </c>
      <c r="J576" s="52">
        <v>4</v>
      </c>
      <c r="K576" s="51" t="s">
        <v>265</v>
      </c>
      <c r="L576" s="52">
        <v>4</v>
      </c>
      <c r="M576" s="197"/>
      <c r="N576" s="194"/>
      <c r="O576" s="191"/>
      <c r="P576" s="188"/>
      <c r="Q576" s="188"/>
    </row>
    <row r="577" spans="2:17" ht="29.1" customHeight="1">
      <c r="B577" s="189" t="s">
        <v>157</v>
      </c>
      <c r="C577" s="203" t="s">
        <v>44</v>
      </c>
      <c r="D577" s="201" t="s">
        <v>53</v>
      </c>
      <c r="E577" s="194">
        <v>2</v>
      </c>
      <c r="F577" s="194">
        <v>2</v>
      </c>
      <c r="G577" s="194">
        <v>4</v>
      </c>
      <c r="H577" s="190">
        <f>AVERAGE(E577,F577,G577)</f>
        <v>2.6666666666666665</v>
      </c>
      <c r="I577" s="51" t="s">
        <v>262</v>
      </c>
      <c r="J577" s="52">
        <v>3</v>
      </c>
      <c r="K577" s="51" t="s">
        <v>265</v>
      </c>
      <c r="L577" s="52">
        <v>1</v>
      </c>
      <c r="M577" s="197">
        <v>2</v>
      </c>
      <c r="N577" s="194">
        <v>2</v>
      </c>
      <c r="O577" s="190">
        <f>AVERAGE(H577,J577:J581,L577:L581,M577,N577)</f>
        <v>2.7435897435897436</v>
      </c>
      <c r="P577" s="188">
        <f>(AVERAGE(J577:J581))</f>
        <v>2.8</v>
      </c>
      <c r="Q577" s="188">
        <f>(AVERAGE(L577:L581))</f>
        <v>3</v>
      </c>
    </row>
    <row r="578" spans="2:17" ht="29.1" customHeight="1">
      <c r="B578" s="189"/>
      <c r="C578" s="203"/>
      <c r="D578" s="201"/>
      <c r="E578" s="194"/>
      <c r="F578" s="194"/>
      <c r="G578" s="194"/>
      <c r="H578" s="190"/>
      <c r="I578" s="51" t="s">
        <v>264</v>
      </c>
      <c r="J578" s="52">
        <v>4</v>
      </c>
      <c r="K578" s="51" t="s">
        <v>265</v>
      </c>
      <c r="L578" s="52">
        <v>3</v>
      </c>
      <c r="M578" s="197"/>
      <c r="N578" s="194"/>
      <c r="O578" s="191"/>
      <c r="P578" s="188"/>
      <c r="Q578" s="188"/>
    </row>
    <row r="579" spans="2:17" ht="29.1" customHeight="1">
      <c r="B579" s="189"/>
      <c r="C579" s="203"/>
      <c r="D579" s="201"/>
      <c r="E579" s="194"/>
      <c r="F579" s="194"/>
      <c r="G579" s="194"/>
      <c r="H579" s="190"/>
      <c r="I579" s="53" t="s">
        <v>266</v>
      </c>
      <c r="J579" s="52">
        <v>2</v>
      </c>
      <c r="K579" s="51" t="s">
        <v>265</v>
      </c>
      <c r="L579" s="52">
        <v>3</v>
      </c>
      <c r="M579" s="197"/>
      <c r="N579" s="194"/>
      <c r="O579" s="191"/>
      <c r="P579" s="188"/>
      <c r="Q579" s="188"/>
    </row>
    <row r="580" spans="2:17" ht="29.1" customHeight="1">
      <c r="B580" s="189"/>
      <c r="C580" s="203"/>
      <c r="D580" s="201"/>
      <c r="E580" s="194"/>
      <c r="F580" s="194"/>
      <c r="G580" s="194"/>
      <c r="H580" s="190"/>
      <c r="I580" s="51" t="s">
        <v>267</v>
      </c>
      <c r="J580" s="52">
        <v>1</v>
      </c>
      <c r="K580" s="51" t="s">
        <v>263</v>
      </c>
      <c r="L580" s="52">
        <v>4</v>
      </c>
      <c r="M580" s="197"/>
      <c r="N580" s="194"/>
      <c r="O580" s="191"/>
      <c r="P580" s="188"/>
      <c r="Q580" s="188"/>
    </row>
    <row r="581" spans="2:17" ht="29.1" customHeight="1">
      <c r="B581" s="189"/>
      <c r="C581" s="203"/>
      <c r="D581" s="201"/>
      <c r="E581" s="194"/>
      <c r="F581" s="194"/>
      <c r="G581" s="194"/>
      <c r="H581" s="190"/>
      <c r="I581" s="51" t="s">
        <v>268</v>
      </c>
      <c r="J581" s="52">
        <v>4</v>
      </c>
      <c r="K581" s="51" t="s">
        <v>265</v>
      </c>
      <c r="L581" s="52">
        <v>4</v>
      </c>
      <c r="M581" s="197"/>
      <c r="N581" s="194"/>
      <c r="O581" s="191"/>
      <c r="P581" s="188"/>
      <c r="Q581" s="188"/>
    </row>
    <row r="582" spans="2:17" ht="29.1" customHeight="1">
      <c r="B582" s="189" t="s">
        <v>157</v>
      </c>
      <c r="C582" s="203" t="s">
        <v>44</v>
      </c>
      <c r="D582" s="201" t="s">
        <v>54</v>
      </c>
      <c r="E582" s="194">
        <v>2</v>
      </c>
      <c r="F582" s="194">
        <v>2</v>
      </c>
      <c r="G582" s="194">
        <v>4</v>
      </c>
      <c r="H582" s="190">
        <f>AVERAGE(E582,F582,G582)</f>
        <v>2.6666666666666665</v>
      </c>
      <c r="I582" s="51" t="s">
        <v>262</v>
      </c>
      <c r="J582" s="52">
        <v>3</v>
      </c>
      <c r="K582" s="51" t="s">
        <v>265</v>
      </c>
      <c r="L582" s="52">
        <v>1</v>
      </c>
      <c r="M582" s="197">
        <v>2</v>
      </c>
      <c r="N582" s="194">
        <v>2</v>
      </c>
      <c r="O582" s="190">
        <f>AVERAGE(H582,J582:J586,L582:L586,M582,N582)</f>
        <v>2.7435897435897436</v>
      </c>
      <c r="P582" s="188">
        <f>(AVERAGE(J582:J586))</f>
        <v>2.8</v>
      </c>
      <c r="Q582" s="188">
        <f>(AVERAGE(L582:L586))</f>
        <v>3</v>
      </c>
    </row>
    <row r="583" spans="2:17" ht="29.1" customHeight="1">
      <c r="B583" s="189"/>
      <c r="C583" s="203"/>
      <c r="D583" s="201"/>
      <c r="E583" s="194"/>
      <c r="F583" s="194"/>
      <c r="G583" s="194"/>
      <c r="H583" s="190"/>
      <c r="I583" s="51" t="s">
        <v>264</v>
      </c>
      <c r="J583" s="52">
        <v>4</v>
      </c>
      <c r="K583" s="51" t="s">
        <v>265</v>
      </c>
      <c r="L583" s="52">
        <v>3</v>
      </c>
      <c r="M583" s="197"/>
      <c r="N583" s="194"/>
      <c r="O583" s="191"/>
      <c r="P583" s="188"/>
      <c r="Q583" s="188"/>
    </row>
    <row r="584" spans="2:17" ht="29.1" customHeight="1">
      <c r="B584" s="189"/>
      <c r="C584" s="203"/>
      <c r="D584" s="201"/>
      <c r="E584" s="194"/>
      <c r="F584" s="194"/>
      <c r="G584" s="194"/>
      <c r="H584" s="190"/>
      <c r="I584" s="53" t="s">
        <v>266</v>
      </c>
      <c r="J584" s="52">
        <v>2</v>
      </c>
      <c r="K584" s="51" t="s">
        <v>265</v>
      </c>
      <c r="L584" s="52">
        <v>3</v>
      </c>
      <c r="M584" s="197"/>
      <c r="N584" s="194"/>
      <c r="O584" s="191"/>
      <c r="P584" s="188"/>
      <c r="Q584" s="188"/>
    </row>
    <row r="585" spans="2:17" ht="29.1" customHeight="1">
      <c r="B585" s="189"/>
      <c r="C585" s="203"/>
      <c r="D585" s="201"/>
      <c r="E585" s="194"/>
      <c r="F585" s="194"/>
      <c r="G585" s="194"/>
      <c r="H585" s="190"/>
      <c r="I585" s="51" t="s">
        <v>267</v>
      </c>
      <c r="J585" s="52">
        <v>1</v>
      </c>
      <c r="K585" s="51" t="s">
        <v>263</v>
      </c>
      <c r="L585" s="52">
        <v>4</v>
      </c>
      <c r="M585" s="197"/>
      <c r="N585" s="194"/>
      <c r="O585" s="191"/>
      <c r="P585" s="188"/>
      <c r="Q585" s="188"/>
    </row>
    <row r="586" spans="2:17" ht="29.1" customHeight="1">
      <c r="B586" s="189"/>
      <c r="C586" s="203"/>
      <c r="D586" s="201"/>
      <c r="E586" s="194"/>
      <c r="F586" s="194"/>
      <c r="G586" s="194"/>
      <c r="H586" s="190"/>
      <c r="I586" s="51" t="s">
        <v>268</v>
      </c>
      <c r="J586" s="52">
        <v>4</v>
      </c>
      <c r="K586" s="51" t="s">
        <v>265</v>
      </c>
      <c r="L586" s="52">
        <v>4</v>
      </c>
      <c r="M586" s="197"/>
      <c r="N586" s="194"/>
      <c r="O586" s="191"/>
      <c r="P586" s="188"/>
      <c r="Q586" s="188"/>
    </row>
    <row r="587" spans="2:17" ht="29.1" customHeight="1">
      <c r="B587" s="189" t="s">
        <v>157</v>
      </c>
      <c r="C587" s="203" t="s">
        <v>163</v>
      </c>
      <c r="D587" s="201" t="s">
        <v>270</v>
      </c>
      <c r="E587" s="194">
        <v>3</v>
      </c>
      <c r="F587" s="194">
        <v>3</v>
      </c>
      <c r="G587" s="194">
        <v>3</v>
      </c>
      <c r="H587" s="190">
        <f>AVERAGE(E587,F587,G587)</f>
        <v>3</v>
      </c>
      <c r="I587" s="51" t="s">
        <v>262</v>
      </c>
      <c r="J587" s="52">
        <v>3</v>
      </c>
      <c r="K587" s="51" t="s">
        <v>265</v>
      </c>
      <c r="L587" s="52">
        <v>1</v>
      </c>
      <c r="M587" s="197">
        <v>4</v>
      </c>
      <c r="N587" s="194">
        <v>3</v>
      </c>
      <c r="O587" s="190">
        <f>AVERAGE(H587,J587:J591,L587:L591,M587,N587)</f>
        <v>3</v>
      </c>
      <c r="P587" s="188">
        <f>(AVERAGE(J587:J591))</f>
        <v>2.8</v>
      </c>
      <c r="Q587" s="188">
        <f>(AVERAGE(L587:L591))</f>
        <v>3</v>
      </c>
    </row>
    <row r="588" spans="2:17" ht="29.1" customHeight="1">
      <c r="B588" s="189"/>
      <c r="C588" s="203"/>
      <c r="D588" s="201"/>
      <c r="E588" s="194"/>
      <c r="F588" s="194"/>
      <c r="G588" s="194"/>
      <c r="H588" s="190"/>
      <c r="I588" s="51" t="s">
        <v>264</v>
      </c>
      <c r="J588" s="52">
        <v>4</v>
      </c>
      <c r="K588" s="51" t="s">
        <v>265</v>
      </c>
      <c r="L588" s="52">
        <v>3</v>
      </c>
      <c r="M588" s="197"/>
      <c r="N588" s="194"/>
      <c r="O588" s="191"/>
      <c r="P588" s="188"/>
      <c r="Q588" s="188"/>
    </row>
    <row r="589" spans="2:17" ht="29.1" customHeight="1">
      <c r="B589" s="189"/>
      <c r="C589" s="203"/>
      <c r="D589" s="201"/>
      <c r="E589" s="194"/>
      <c r="F589" s="194"/>
      <c r="G589" s="194"/>
      <c r="H589" s="190"/>
      <c r="I589" s="53" t="s">
        <v>266</v>
      </c>
      <c r="J589" s="52">
        <v>2</v>
      </c>
      <c r="K589" s="51" t="s">
        <v>265</v>
      </c>
      <c r="L589" s="52">
        <v>3</v>
      </c>
      <c r="M589" s="197"/>
      <c r="N589" s="194"/>
      <c r="O589" s="191"/>
      <c r="P589" s="188"/>
      <c r="Q589" s="188"/>
    </row>
    <row r="590" spans="2:17" ht="29.1" customHeight="1">
      <c r="B590" s="189"/>
      <c r="C590" s="203"/>
      <c r="D590" s="201"/>
      <c r="E590" s="194"/>
      <c r="F590" s="194"/>
      <c r="G590" s="194"/>
      <c r="H590" s="190"/>
      <c r="I590" s="51" t="s">
        <v>267</v>
      </c>
      <c r="J590" s="52">
        <v>1</v>
      </c>
      <c r="K590" s="51" t="s">
        <v>263</v>
      </c>
      <c r="L590" s="52">
        <v>4</v>
      </c>
      <c r="M590" s="197"/>
      <c r="N590" s="194"/>
      <c r="O590" s="191"/>
      <c r="P590" s="188"/>
      <c r="Q590" s="188"/>
    </row>
    <row r="591" spans="2:17" ht="29.1" customHeight="1">
      <c r="B591" s="189"/>
      <c r="C591" s="203"/>
      <c r="D591" s="201"/>
      <c r="E591" s="194"/>
      <c r="F591" s="194"/>
      <c r="G591" s="194"/>
      <c r="H591" s="190"/>
      <c r="I591" s="51" t="s">
        <v>268</v>
      </c>
      <c r="J591" s="52">
        <v>4</v>
      </c>
      <c r="K591" s="51" t="s">
        <v>265</v>
      </c>
      <c r="L591" s="52">
        <v>4</v>
      </c>
      <c r="M591" s="197"/>
      <c r="N591" s="194"/>
      <c r="O591" s="191"/>
      <c r="P591" s="188"/>
      <c r="Q591" s="188"/>
    </row>
    <row r="592" spans="2:17" ht="29.1" customHeight="1">
      <c r="B592" s="189" t="s">
        <v>157</v>
      </c>
      <c r="C592" s="203" t="s">
        <v>65</v>
      </c>
      <c r="D592" s="201" t="s">
        <v>164</v>
      </c>
      <c r="E592" s="194">
        <v>4</v>
      </c>
      <c r="F592" s="194">
        <v>4</v>
      </c>
      <c r="G592" s="194">
        <v>1</v>
      </c>
      <c r="H592" s="190">
        <f>AVERAGE(E592,F592,G592)</f>
        <v>3</v>
      </c>
      <c r="I592" s="51" t="s">
        <v>262</v>
      </c>
      <c r="J592" s="52">
        <v>3</v>
      </c>
      <c r="K592" s="51" t="s">
        <v>265</v>
      </c>
      <c r="L592" s="52">
        <v>1</v>
      </c>
      <c r="M592" s="197">
        <v>4</v>
      </c>
      <c r="N592" s="194">
        <v>3</v>
      </c>
      <c r="O592" s="190">
        <f>AVERAGE(H592,J592:J596,L592:L596,M592,N592)</f>
        <v>3</v>
      </c>
      <c r="P592" s="188">
        <f>(AVERAGE(J592:J596))</f>
        <v>2.8</v>
      </c>
      <c r="Q592" s="188">
        <f>(AVERAGE(L592:L596))</f>
        <v>3</v>
      </c>
    </row>
    <row r="593" spans="2:17" ht="29.1" customHeight="1">
      <c r="B593" s="189"/>
      <c r="C593" s="203"/>
      <c r="D593" s="201"/>
      <c r="E593" s="194"/>
      <c r="F593" s="194"/>
      <c r="G593" s="194"/>
      <c r="H593" s="190"/>
      <c r="I593" s="51" t="s">
        <v>264</v>
      </c>
      <c r="J593" s="52">
        <v>4</v>
      </c>
      <c r="K593" s="51" t="s">
        <v>265</v>
      </c>
      <c r="L593" s="52">
        <v>3</v>
      </c>
      <c r="M593" s="197"/>
      <c r="N593" s="194"/>
      <c r="O593" s="191"/>
      <c r="P593" s="188"/>
      <c r="Q593" s="188"/>
    </row>
    <row r="594" spans="2:17" ht="29.1" customHeight="1">
      <c r="B594" s="189"/>
      <c r="C594" s="203"/>
      <c r="D594" s="201"/>
      <c r="E594" s="194"/>
      <c r="F594" s="194"/>
      <c r="G594" s="194"/>
      <c r="H594" s="190"/>
      <c r="I594" s="53" t="s">
        <v>266</v>
      </c>
      <c r="J594" s="52">
        <v>2</v>
      </c>
      <c r="K594" s="51" t="s">
        <v>265</v>
      </c>
      <c r="L594" s="52">
        <v>3</v>
      </c>
      <c r="M594" s="197"/>
      <c r="N594" s="194"/>
      <c r="O594" s="191"/>
      <c r="P594" s="188"/>
      <c r="Q594" s="188"/>
    </row>
    <row r="595" spans="2:17" ht="29.1" customHeight="1">
      <c r="B595" s="189"/>
      <c r="C595" s="203"/>
      <c r="D595" s="201"/>
      <c r="E595" s="194"/>
      <c r="F595" s="194"/>
      <c r="G595" s="194"/>
      <c r="H595" s="190"/>
      <c r="I595" s="51" t="s">
        <v>267</v>
      </c>
      <c r="J595" s="52">
        <v>1</v>
      </c>
      <c r="K595" s="51" t="s">
        <v>263</v>
      </c>
      <c r="L595" s="52">
        <v>4</v>
      </c>
      <c r="M595" s="197"/>
      <c r="N595" s="194"/>
      <c r="O595" s="191"/>
      <c r="P595" s="188"/>
      <c r="Q595" s="188"/>
    </row>
    <row r="596" spans="2:17" ht="29.1" customHeight="1">
      <c r="B596" s="189"/>
      <c r="C596" s="203"/>
      <c r="D596" s="201"/>
      <c r="E596" s="194"/>
      <c r="F596" s="194"/>
      <c r="G596" s="194"/>
      <c r="H596" s="190"/>
      <c r="I596" s="51" t="s">
        <v>268</v>
      </c>
      <c r="J596" s="52">
        <v>4</v>
      </c>
      <c r="K596" s="51" t="s">
        <v>265</v>
      </c>
      <c r="L596" s="52">
        <v>4</v>
      </c>
      <c r="M596" s="197"/>
      <c r="N596" s="194"/>
      <c r="O596" s="191"/>
      <c r="P596" s="188"/>
      <c r="Q596" s="188"/>
    </row>
    <row r="597" spans="2:17" ht="29.1" customHeight="1">
      <c r="B597" s="189" t="s">
        <v>157</v>
      </c>
      <c r="C597" s="203" t="s">
        <v>88</v>
      </c>
      <c r="D597" s="201" t="s">
        <v>165</v>
      </c>
      <c r="E597" s="194">
        <v>3</v>
      </c>
      <c r="F597" s="194">
        <v>2</v>
      </c>
      <c r="G597" s="194">
        <v>2</v>
      </c>
      <c r="H597" s="190">
        <f>AVERAGE(E597,F597,G597)</f>
        <v>2.3333333333333335</v>
      </c>
      <c r="I597" s="51" t="s">
        <v>262</v>
      </c>
      <c r="J597" s="52">
        <v>3</v>
      </c>
      <c r="K597" s="51" t="s">
        <v>265</v>
      </c>
      <c r="L597" s="52">
        <v>1</v>
      </c>
      <c r="M597" s="197">
        <v>4</v>
      </c>
      <c r="N597" s="194">
        <v>3</v>
      </c>
      <c r="O597" s="190">
        <f>AVERAGE(H597,J597:J601,L597:L601,M597,N597)</f>
        <v>2.9487179487179489</v>
      </c>
      <c r="P597" s="188">
        <f>(AVERAGE(J597:J601))</f>
        <v>2.8</v>
      </c>
      <c r="Q597" s="188">
        <f>(AVERAGE(L597:L601))</f>
        <v>3</v>
      </c>
    </row>
    <row r="598" spans="2:17" ht="29.1" customHeight="1">
      <c r="B598" s="189"/>
      <c r="C598" s="203"/>
      <c r="D598" s="201"/>
      <c r="E598" s="194"/>
      <c r="F598" s="194"/>
      <c r="G598" s="194"/>
      <c r="H598" s="190"/>
      <c r="I598" s="51" t="s">
        <v>264</v>
      </c>
      <c r="J598" s="52">
        <v>4</v>
      </c>
      <c r="K598" s="51" t="s">
        <v>265</v>
      </c>
      <c r="L598" s="52">
        <v>3</v>
      </c>
      <c r="M598" s="197"/>
      <c r="N598" s="194"/>
      <c r="O598" s="191"/>
      <c r="P598" s="188"/>
      <c r="Q598" s="188"/>
    </row>
    <row r="599" spans="2:17" ht="29.1" customHeight="1">
      <c r="B599" s="189"/>
      <c r="C599" s="203"/>
      <c r="D599" s="201"/>
      <c r="E599" s="194"/>
      <c r="F599" s="194"/>
      <c r="G599" s="194"/>
      <c r="H599" s="190"/>
      <c r="I599" s="53" t="s">
        <v>266</v>
      </c>
      <c r="J599" s="52">
        <v>2</v>
      </c>
      <c r="K599" s="51" t="s">
        <v>265</v>
      </c>
      <c r="L599" s="52">
        <v>3</v>
      </c>
      <c r="M599" s="197"/>
      <c r="N599" s="194"/>
      <c r="O599" s="191"/>
      <c r="P599" s="188"/>
      <c r="Q599" s="188"/>
    </row>
    <row r="600" spans="2:17" ht="29.1" customHeight="1">
      <c r="B600" s="189"/>
      <c r="C600" s="203"/>
      <c r="D600" s="201"/>
      <c r="E600" s="194"/>
      <c r="F600" s="194"/>
      <c r="G600" s="194"/>
      <c r="H600" s="190"/>
      <c r="I600" s="51" t="s">
        <v>267</v>
      </c>
      <c r="J600" s="52">
        <v>1</v>
      </c>
      <c r="K600" s="51" t="s">
        <v>263</v>
      </c>
      <c r="L600" s="52">
        <v>4</v>
      </c>
      <c r="M600" s="197"/>
      <c r="N600" s="194"/>
      <c r="O600" s="191"/>
      <c r="P600" s="188"/>
      <c r="Q600" s="188"/>
    </row>
    <row r="601" spans="2:17" ht="29.1" customHeight="1">
      <c r="B601" s="189"/>
      <c r="C601" s="203"/>
      <c r="D601" s="201"/>
      <c r="E601" s="194"/>
      <c r="F601" s="194"/>
      <c r="G601" s="194"/>
      <c r="H601" s="190"/>
      <c r="I601" s="51" t="s">
        <v>268</v>
      </c>
      <c r="J601" s="52">
        <v>4</v>
      </c>
      <c r="K601" s="51" t="s">
        <v>265</v>
      </c>
      <c r="L601" s="52">
        <v>4</v>
      </c>
      <c r="M601" s="197"/>
      <c r="N601" s="194"/>
      <c r="O601" s="191"/>
      <c r="P601" s="188"/>
      <c r="Q601" s="188"/>
    </row>
    <row r="602" spans="2:17" ht="29.1" customHeight="1">
      <c r="B602" s="189" t="s">
        <v>157</v>
      </c>
      <c r="C602" s="203" t="s">
        <v>88</v>
      </c>
      <c r="D602" s="201" t="s">
        <v>166</v>
      </c>
      <c r="E602" s="194">
        <v>2</v>
      </c>
      <c r="F602" s="194">
        <v>2</v>
      </c>
      <c r="G602" s="194">
        <v>2</v>
      </c>
      <c r="H602" s="190">
        <f>AVERAGE(E602,F602,G602)</f>
        <v>2</v>
      </c>
      <c r="I602" s="51" t="s">
        <v>262</v>
      </c>
      <c r="J602" s="52">
        <v>3</v>
      </c>
      <c r="K602" s="51" t="s">
        <v>265</v>
      </c>
      <c r="L602" s="52">
        <v>1</v>
      </c>
      <c r="M602" s="197">
        <v>4</v>
      </c>
      <c r="N602" s="194">
        <v>3</v>
      </c>
      <c r="O602" s="190">
        <f>AVERAGE(H602,J602:J606,L602:L606,M602,N602)</f>
        <v>2.9230769230769229</v>
      </c>
      <c r="P602" s="188">
        <f>(AVERAGE(J602:J606))</f>
        <v>2.8</v>
      </c>
      <c r="Q602" s="188">
        <f>(AVERAGE(L602:L606))</f>
        <v>3</v>
      </c>
    </row>
    <row r="603" spans="2:17" ht="29.1" customHeight="1">
      <c r="B603" s="189"/>
      <c r="C603" s="203"/>
      <c r="D603" s="201"/>
      <c r="E603" s="194"/>
      <c r="F603" s="194"/>
      <c r="G603" s="194"/>
      <c r="H603" s="190"/>
      <c r="I603" s="51" t="s">
        <v>264</v>
      </c>
      <c r="J603" s="52">
        <v>4</v>
      </c>
      <c r="K603" s="51" t="s">
        <v>265</v>
      </c>
      <c r="L603" s="52">
        <v>3</v>
      </c>
      <c r="M603" s="197"/>
      <c r="N603" s="194"/>
      <c r="O603" s="191"/>
      <c r="P603" s="188"/>
      <c r="Q603" s="188"/>
    </row>
    <row r="604" spans="2:17" ht="29.1" customHeight="1">
      <c r="B604" s="189"/>
      <c r="C604" s="203"/>
      <c r="D604" s="201"/>
      <c r="E604" s="194"/>
      <c r="F604" s="194"/>
      <c r="G604" s="194"/>
      <c r="H604" s="190"/>
      <c r="I604" s="53" t="s">
        <v>266</v>
      </c>
      <c r="J604" s="52">
        <v>2</v>
      </c>
      <c r="K604" s="51" t="s">
        <v>265</v>
      </c>
      <c r="L604" s="52">
        <v>3</v>
      </c>
      <c r="M604" s="197"/>
      <c r="N604" s="194"/>
      <c r="O604" s="191"/>
      <c r="P604" s="188"/>
      <c r="Q604" s="188"/>
    </row>
    <row r="605" spans="2:17" ht="29.1" customHeight="1">
      <c r="B605" s="189"/>
      <c r="C605" s="203"/>
      <c r="D605" s="201"/>
      <c r="E605" s="194"/>
      <c r="F605" s="194"/>
      <c r="G605" s="194"/>
      <c r="H605" s="190"/>
      <c r="I605" s="51" t="s">
        <v>267</v>
      </c>
      <c r="J605" s="52">
        <v>1</v>
      </c>
      <c r="K605" s="51" t="s">
        <v>263</v>
      </c>
      <c r="L605" s="52">
        <v>4</v>
      </c>
      <c r="M605" s="197"/>
      <c r="N605" s="194"/>
      <c r="O605" s="191"/>
      <c r="P605" s="188"/>
      <c r="Q605" s="188"/>
    </row>
    <row r="606" spans="2:17" ht="29.1" customHeight="1">
      <c r="B606" s="189"/>
      <c r="C606" s="203"/>
      <c r="D606" s="201"/>
      <c r="E606" s="194"/>
      <c r="F606" s="194"/>
      <c r="G606" s="194"/>
      <c r="H606" s="190"/>
      <c r="I606" s="51" t="s">
        <v>268</v>
      </c>
      <c r="J606" s="52">
        <v>4</v>
      </c>
      <c r="K606" s="51" t="s">
        <v>265</v>
      </c>
      <c r="L606" s="52">
        <v>4</v>
      </c>
      <c r="M606" s="197"/>
      <c r="N606" s="194"/>
      <c r="O606" s="191"/>
      <c r="P606" s="188"/>
      <c r="Q606" s="188"/>
    </row>
    <row r="607" spans="2:17" ht="29.1" customHeight="1">
      <c r="B607" s="189" t="s">
        <v>157</v>
      </c>
      <c r="C607" s="203" t="s">
        <v>88</v>
      </c>
      <c r="D607" s="201" t="s">
        <v>167</v>
      </c>
      <c r="E607" s="194">
        <v>2</v>
      </c>
      <c r="F607" s="194">
        <v>2</v>
      </c>
      <c r="G607" s="194">
        <v>2</v>
      </c>
      <c r="H607" s="190">
        <f>AVERAGE(E607,F607,G607)</f>
        <v>2</v>
      </c>
      <c r="I607" s="51" t="s">
        <v>262</v>
      </c>
      <c r="J607" s="52">
        <v>3</v>
      </c>
      <c r="K607" s="51" t="s">
        <v>265</v>
      </c>
      <c r="L607" s="52">
        <v>1</v>
      </c>
      <c r="M607" s="197">
        <v>4</v>
      </c>
      <c r="N607" s="194">
        <v>3</v>
      </c>
      <c r="O607" s="190">
        <f>AVERAGE(H607,J607:J611,L607:L611,M607,N607)</f>
        <v>2.9230769230769229</v>
      </c>
      <c r="P607" s="188">
        <f>(AVERAGE(J607:J611))</f>
        <v>2.8</v>
      </c>
      <c r="Q607" s="188">
        <f>(AVERAGE(L607:L611))</f>
        <v>3</v>
      </c>
    </row>
    <row r="608" spans="2:17" ht="29.1" customHeight="1">
      <c r="B608" s="189"/>
      <c r="C608" s="203"/>
      <c r="D608" s="201"/>
      <c r="E608" s="194"/>
      <c r="F608" s="194"/>
      <c r="G608" s="194"/>
      <c r="H608" s="190"/>
      <c r="I608" s="51" t="s">
        <v>264</v>
      </c>
      <c r="J608" s="52">
        <v>4</v>
      </c>
      <c r="K608" s="51" t="s">
        <v>265</v>
      </c>
      <c r="L608" s="52">
        <v>3</v>
      </c>
      <c r="M608" s="197"/>
      <c r="N608" s="194"/>
      <c r="O608" s="191"/>
      <c r="P608" s="188"/>
      <c r="Q608" s="188"/>
    </row>
    <row r="609" spans="2:17" ht="29.1" customHeight="1">
      <c r="B609" s="189"/>
      <c r="C609" s="203"/>
      <c r="D609" s="201"/>
      <c r="E609" s="194"/>
      <c r="F609" s="194"/>
      <c r="G609" s="194"/>
      <c r="H609" s="190"/>
      <c r="I609" s="53" t="s">
        <v>266</v>
      </c>
      <c r="J609" s="52">
        <v>2</v>
      </c>
      <c r="K609" s="51" t="s">
        <v>265</v>
      </c>
      <c r="L609" s="52">
        <v>3</v>
      </c>
      <c r="M609" s="197"/>
      <c r="N609" s="194"/>
      <c r="O609" s="191"/>
      <c r="P609" s="188"/>
      <c r="Q609" s="188"/>
    </row>
    <row r="610" spans="2:17" ht="29.1" customHeight="1">
      <c r="B610" s="189"/>
      <c r="C610" s="203"/>
      <c r="D610" s="201"/>
      <c r="E610" s="194"/>
      <c r="F610" s="194"/>
      <c r="G610" s="194"/>
      <c r="H610" s="190"/>
      <c r="I610" s="51" t="s">
        <v>267</v>
      </c>
      <c r="J610" s="52">
        <v>1</v>
      </c>
      <c r="K610" s="51" t="s">
        <v>263</v>
      </c>
      <c r="L610" s="52">
        <v>4</v>
      </c>
      <c r="M610" s="197"/>
      <c r="N610" s="194"/>
      <c r="O610" s="191"/>
      <c r="P610" s="188"/>
      <c r="Q610" s="188"/>
    </row>
    <row r="611" spans="2:17" ht="29.1" customHeight="1">
      <c r="B611" s="189"/>
      <c r="C611" s="203"/>
      <c r="D611" s="201"/>
      <c r="E611" s="194"/>
      <c r="F611" s="194"/>
      <c r="G611" s="194"/>
      <c r="H611" s="190"/>
      <c r="I611" s="51" t="s">
        <v>268</v>
      </c>
      <c r="J611" s="52">
        <v>4</v>
      </c>
      <c r="K611" s="51" t="s">
        <v>265</v>
      </c>
      <c r="L611" s="52">
        <v>4</v>
      </c>
      <c r="M611" s="197"/>
      <c r="N611" s="194"/>
      <c r="O611" s="191"/>
      <c r="P611" s="188"/>
      <c r="Q611" s="188"/>
    </row>
    <row r="612" spans="2:17" ht="29.1" customHeight="1">
      <c r="B612" s="189" t="s">
        <v>157</v>
      </c>
      <c r="C612" s="203" t="s">
        <v>88</v>
      </c>
      <c r="D612" s="201" t="s">
        <v>168</v>
      </c>
      <c r="E612" s="194">
        <v>2</v>
      </c>
      <c r="F612" s="194">
        <v>2</v>
      </c>
      <c r="G612" s="194">
        <v>2</v>
      </c>
      <c r="H612" s="190">
        <f>AVERAGE(E612,F612,G612)</f>
        <v>2</v>
      </c>
      <c r="I612" s="51" t="s">
        <v>262</v>
      </c>
      <c r="J612" s="52">
        <v>3</v>
      </c>
      <c r="K612" s="51" t="s">
        <v>265</v>
      </c>
      <c r="L612" s="52">
        <v>1</v>
      </c>
      <c r="M612" s="197">
        <v>4</v>
      </c>
      <c r="N612" s="194">
        <v>3</v>
      </c>
      <c r="O612" s="190">
        <f>AVERAGE(H612,J612:J616,L612:L616,M612,N612)</f>
        <v>2.9230769230769229</v>
      </c>
      <c r="P612" s="188">
        <f>(AVERAGE(J612:J616))</f>
        <v>2.8</v>
      </c>
      <c r="Q612" s="188">
        <f>(AVERAGE(L612:L616))</f>
        <v>3</v>
      </c>
    </row>
    <row r="613" spans="2:17" ht="29.1" customHeight="1">
      <c r="B613" s="189"/>
      <c r="C613" s="203"/>
      <c r="D613" s="201"/>
      <c r="E613" s="194"/>
      <c r="F613" s="194"/>
      <c r="G613" s="194"/>
      <c r="H613" s="190"/>
      <c r="I613" s="51" t="s">
        <v>264</v>
      </c>
      <c r="J613" s="52">
        <v>4</v>
      </c>
      <c r="K613" s="51" t="s">
        <v>265</v>
      </c>
      <c r="L613" s="52">
        <v>3</v>
      </c>
      <c r="M613" s="197"/>
      <c r="N613" s="194"/>
      <c r="O613" s="191"/>
      <c r="P613" s="188"/>
      <c r="Q613" s="188"/>
    </row>
    <row r="614" spans="2:17" ht="29.1" customHeight="1">
      <c r="B614" s="189"/>
      <c r="C614" s="203"/>
      <c r="D614" s="201"/>
      <c r="E614" s="194"/>
      <c r="F614" s="194"/>
      <c r="G614" s="194"/>
      <c r="H614" s="190"/>
      <c r="I614" s="53" t="s">
        <v>266</v>
      </c>
      <c r="J614" s="52">
        <v>2</v>
      </c>
      <c r="K614" s="51" t="s">
        <v>265</v>
      </c>
      <c r="L614" s="52">
        <v>3</v>
      </c>
      <c r="M614" s="197"/>
      <c r="N614" s="194"/>
      <c r="O614" s="191"/>
      <c r="P614" s="188"/>
      <c r="Q614" s="188"/>
    </row>
    <row r="615" spans="2:17" ht="29.1" customHeight="1">
      <c r="B615" s="189"/>
      <c r="C615" s="203"/>
      <c r="D615" s="201"/>
      <c r="E615" s="194"/>
      <c r="F615" s="194"/>
      <c r="G615" s="194"/>
      <c r="H615" s="190"/>
      <c r="I615" s="51" t="s">
        <v>267</v>
      </c>
      <c r="J615" s="52">
        <v>1</v>
      </c>
      <c r="K615" s="51" t="s">
        <v>263</v>
      </c>
      <c r="L615" s="52">
        <v>4</v>
      </c>
      <c r="M615" s="197"/>
      <c r="N615" s="194"/>
      <c r="O615" s="191"/>
      <c r="P615" s="188"/>
      <c r="Q615" s="188"/>
    </row>
    <row r="616" spans="2:17" ht="29.1" customHeight="1">
      <c r="B616" s="189"/>
      <c r="C616" s="203"/>
      <c r="D616" s="201"/>
      <c r="E616" s="194"/>
      <c r="F616" s="194"/>
      <c r="G616" s="194"/>
      <c r="H616" s="190"/>
      <c r="I616" s="51" t="s">
        <v>268</v>
      </c>
      <c r="J616" s="52">
        <v>4</v>
      </c>
      <c r="K616" s="51" t="s">
        <v>265</v>
      </c>
      <c r="L616" s="52">
        <v>4</v>
      </c>
      <c r="M616" s="197"/>
      <c r="N616" s="194"/>
      <c r="O616" s="191"/>
      <c r="P616" s="188"/>
      <c r="Q616" s="188"/>
    </row>
    <row r="617" spans="2:17" ht="29.1" customHeight="1">
      <c r="B617" s="189" t="s">
        <v>157</v>
      </c>
      <c r="C617" s="203" t="s">
        <v>88</v>
      </c>
      <c r="D617" s="201" t="s">
        <v>169</v>
      </c>
      <c r="E617" s="194">
        <v>2</v>
      </c>
      <c r="F617" s="194">
        <v>2</v>
      </c>
      <c r="G617" s="194">
        <v>2</v>
      </c>
      <c r="H617" s="190">
        <f>AVERAGE(E617,F617,G617)</f>
        <v>2</v>
      </c>
      <c r="I617" s="51" t="s">
        <v>262</v>
      </c>
      <c r="J617" s="52">
        <v>3</v>
      </c>
      <c r="K617" s="51" t="s">
        <v>265</v>
      </c>
      <c r="L617" s="52">
        <v>1</v>
      </c>
      <c r="M617" s="197">
        <v>4</v>
      </c>
      <c r="N617" s="194">
        <v>3</v>
      </c>
      <c r="O617" s="190">
        <f>AVERAGE(H617,J617:J621,L617:L621,M617,N617)</f>
        <v>2.9230769230769229</v>
      </c>
      <c r="P617" s="188">
        <f>(AVERAGE(J617:J621))</f>
        <v>2.8</v>
      </c>
      <c r="Q617" s="188">
        <f>(AVERAGE(L617:L621))</f>
        <v>3</v>
      </c>
    </row>
    <row r="618" spans="2:17" ht="29.1" customHeight="1">
      <c r="B618" s="189"/>
      <c r="C618" s="203"/>
      <c r="D618" s="201"/>
      <c r="E618" s="194"/>
      <c r="F618" s="194"/>
      <c r="G618" s="194"/>
      <c r="H618" s="190"/>
      <c r="I618" s="51" t="s">
        <v>264</v>
      </c>
      <c r="J618" s="52">
        <v>4</v>
      </c>
      <c r="K618" s="51" t="s">
        <v>265</v>
      </c>
      <c r="L618" s="52">
        <v>3</v>
      </c>
      <c r="M618" s="197"/>
      <c r="N618" s="194"/>
      <c r="O618" s="191"/>
      <c r="P618" s="188"/>
      <c r="Q618" s="188"/>
    </row>
    <row r="619" spans="2:17" ht="29.1" customHeight="1">
      <c r="B619" s="189"/>
      <c r="C619" s="203"/>
      <c r="D619" s="201"/>
      <c r="E619" s="194"/>
      <c r="F619" s="194"/>
      <c r="G619" s="194"/>
      <c r="H619" s="190"/>
      <c r="I619" s="53" t="s">
        <v>266</v>
      </c>
      <c r="J619" s="52">
        <v>2</v>
      </c>
      <c r="K619" s="51" t="s">
        <v>265</v>
      </c>
      <c r="L619" s="52">
        <v>3</v>
      </c>
      <c r="M619" s="197"/>
      <c r="N619" s="194"/>
      <c r="O619" s="191"/>
      <c r="P619" s="188"/>
      <c r="Q619" s="188"/>
    </row>
    <row r="620" spans="2:17" ht="29.1" customHeight="1">
      <c r="B620" s="189"/>
      <c r="C620" s="203"/>
      <c r="D620" s="201"/>
      <c r="E620" s="194"/>
      <c r="F620" s="194"/>
      <c r="G620" s="194"/>
      <c r="H620" s="190"/>
      <c r="I620" s="51" t="s">
        <v>267</v>
      </c>
      <c r="J620" s="52">
        <v>1</v>
      </c>
      <c r="K620" s="51" t="s">
        <v>263</v>
      </c>
      <c r="L620" s="52">
        <v>4</v>
      </c>
      <c r="M620" s="197"/>
      <c r="N620" s="194"/>
      <c r="O620" s="191"/>
      <c r="P620" s="188"/>
      <c r="Q620" s="188"/>
    </row>
    <row r="621" spans="2:17" ht="29.1" customHeight="1">
      <c r="B621" s="189"/>
      <c r="C621" s="203"/>
      <c r="D621" s="201"/>
      <c r="E621" s="194"/>
      <c r="F621" s="194"/>
      <c r="G621" s="194"/>
      <c r="H621" s="190"/>
      <c r="I621" s="51" t="s">
        <v>268</v>
      </c>
      <c r="J621" s="52">
        <v>4</v>
      </c>
      <c r="K621" s="51" t="s">
        <v>265</v>
      </c>
      <c r="L621" s="52">
        <v>4</v>
      </c>
      <c r="M621" s="197"/>
      <c r="N621" s="194"/>
      <c r="O621" s="191"/>
      <c r="P621" s="188"/>
      <c r="Q621" s="188"/>
    </row>
    <row r="622" spans="2:17" ht="29.1" customHeight="1">
      <c r="B622" s="189" t="s">
        <v>157</v>
      </c>
      <c r="C622" s="203" t="s">
        <v>88</v>
      </c>
      <c r="D622" s="201" t="s">
        <v>170</v>
      </c>
      <c r="E622" s="194">
        <v>2</v>
      </c>
      <c r="F622" s="194">
        <v>2</v>
      </c>
      <c r="G622" s="194">
        <v>2</v>
      </c>
      <c r="H622" s="190">
        <f>AVERAGE(E622,F622,G622)</f>
        <v>2</v>
      </c>
      <c r="I622" s="51" t="s">
        <v>262</v>
      </c>
      <c r="J622" s="52">
        <v>3</v>
      </c>
      <c r="K622" s="51" t="s">
        <v>265</v>
      </c>
      <c r="L622" s="52">
        <v>1</v>
      </c>
      <c r="M622" s="197">
        <v>4</v>
      </c>
      <c r="N622" s="194">
        <v>3</v>
      </c>
      <c r="O622" s="190">
        <f>AVERAGE(H622,J622:J626,L622:L626,M622,N622)</f>
        <v>2.9230769230769229</v>
      </c>
      <c r="P622" s="188">
        <f>(AVERAGE(J622:J626))</f>
        <v>2.8</v>
      </c>
      <c r="Q622" s="188">
        <f>(AVERAGE(L622:L626))</f>
        <v>3</v>
      </c>
    </row>
    <row r="623" spans="2:17" ht="29.1" customHeight="1">
      <c r="B623" s="189"/>
      <c r="C623" s="203"/>
      <c r="D623" s="201"/>
      <c r="E623" s="194"/>
      <c r="F623" s="194"/>
      <c r="G623" s="194"/>
      <c r="H623" s="190"/>
      <c r="I623" s="51" t="s">
        <v>264</v>
      </c>
      <c r="J623" s="52">
        <v>4</v>
      </c>
      <c r="K623" s="51" t="s">
        <v>265</v>
      </c>
      <c r="L623" s="52">
        <v>3</v>
      </c>
      <c r="M623" s="197"/>
      <c r="N623" s="194"/>
      <c r="O623" s="191"/>
      <c r="P623" s="188"/>
      <c r="Q623" s="188"/>
    </row>
    <row r="624" spans="2:17" ht="29.1" customHeight="1">
      <c r="B624" s="189"/>
      <c r="C624" s="203"/>
      <c r="D624" s="201"/>
      <c r="E624" s="194"/>
      <c r="F624" s="194"/>
      <c r="G624" s="194"/>
      <c r="H624" s="190"/>
      <c r="I624" s="53" t="s">
        <v>266</v>
      </c>
      <c r="J624" s="52">
        <v>2</v>
      </c>
      <c r="K624" s="51" t="s">
        <v>265</v>
      </c>
      <c r="L624" s="52">
        <v>3</v>
      </c>
      <c r="M624" s="197"/>
      <c r="N624" s="194"/>
      <c r="O624" s="191"/>
      <c r="P624" s="188"/>
      <c r="Q624" s="188"/>
    </row>
    <row r="625" spans="2:17" ht="29.1" customHeight="1">
      <c r="B625" s="189"/>
      <c r="C625" s="203"/>
      <c r="D625" s="201"/>
      <c r="E625" s="194"/>
      <c r="F625" s="194"/>
      <c r="G625" s="194"/>
      <c r="H625" s="190"/>
      <c r="I625" s="51" t="s">
        <v>267</v>
      </c>
      <c r="J625" s="52">
        <v>1</v>
      </c>
      <c r="K625" s="51" t="s">
        <v>263</v>
      </c>
      <c r="L625" s="52">
        <v>4</v>
      </c>
      <c r="M625" s="197"/>
      <c r="N625" s="194"/>
      <c r="O625" s="191"/>
      <c r="P625" s="188"/>
      <c r="Q625" s="188"/>
    </row>
    <row r="626" spans="2:17" ht="29.1" customHeight="1">
      <c r="B626" s="189"/>
      <c r="C626" s="203"/>
      <c r="D626" s="201"/>
      <c r="E626" s="194"/>
      <c r="F626" s="194"/>
      <c r="G626" s="194"/>
      <c r="H626" s="190"/>
      <c r="I626" s="51" t="s">
        <v>268</v>
      </c>
      <c r="J626" s="52">
        <v>4</v>
      </c>
      <c r="K626" s="51" t="s">
        <v>265</v>
      </c>
      <c r="L626" s="52">
        <v>4</v>
      </c>
      <c r="M626" s="197"/>
      <c r="N626" s="194"/>
      <c r="O626" s="191"/>
      <c r="P626" s="188"/>
      <c r="Q626" s="188"/>
    </row>
    <row r="627" spans="2:17" ht="29.1" customHeight="1">
      <c r="B627" s="189" t="s">
        <v>157</v>
      </c>
      <c r="C627" s="203" t="s">
        <v>88</v>
      </c>
      <c r="D627" s="201" t="s">
        <v>171</v>
      </c>
      <c r="E627" s="194">
        <v>2</v>
      </c>
      <c r="F627" s="194">
        <v>2</v>
      </c>
      <c r="G627" s="194">
        <v>2</v>
      </c>
      <c r="H627" s="190">
        <f>AVERAGE(E627,F627,G627)</f>
        <v>2</v>
      </c>
      <c r="I627" s="51" t="s">
        <v>262</v>
      </c>
      <c r="J627" s="52">
        <v>3</v>
      </c>
      <c r="K627" s="51" t="s">
        <v>265</v>
      </c>
      <c r="L627" s="52">
        <v>1</v>
      </c>
      <c r="M627" s="197">
        <v>4</v>
      </c>
      <c r="N627" s="194">
        <v>3</v>
      </c>
      <c r="O627" s="190">
        <f>AVERAGE(H627,J627:J631,L627:L631,M627,N627)</f>
        <v>2.9230769230769229</v>
      </c>
      <c r="P627" s="188">
        <f>(AVERAGE(J627:J631))</f>
        <v>2.8</v>
      </c>
      <c r="Q627" s="188">
        <f>(AVERAGE(L627:L631))</f>
        <v>3</v>
      </c>
    </row>
    <row r="628" spans="2:17" ht="29.1" customHeight="1">
      <c r="B628" s="189"/>
      <c r="C628" s="203"/>
      <c r="D628" s="201"/>
      <c r="E628" s="194"/>
      <c r="F628" s="194"/>
      <c r="G628" s="194"/>
      <c r="H628" s="190"/>
      <c r="I628" s="51" t="s">
        <v>264</v>
      </c>
      <c r="J628" s="52">
        <v>4</v>
      </c>
      <c r="K628" s="51" t="s">
        <v>265</v>
      </c>
      <c r="L628" s="52">
        <v>3</v>
      </c>
      <c r="M628" s="197"/>
      <c r="N628" s="194"/>
      <c r="O628" s="191"/>
      <c r="P628" s="188"/>
      <c r="Q628" s="188"/>
    </row>
    <row r="629" spans="2:17" ht="29.1" customHeight="1">
      <c r="B629" s="189"/>
      <c r="C629" s="203"/>
      <c r="D629" s="201"/>
      <c r="E629" s="194"/>
      <c r="F629" s="194"/>
      <c r="G629" s="194"/>
      <c r="H629" s="190"/>
      <c r="I629" s="53" t="s">
        <v>266</v>
      </c>
      <c r="J629" s="52">
        <v>2</v>
      </c>
      <c r="K629" s="51" t="s">
        <v>265</v>
      </c>
      <c r="L629" s="52">
        <v>3</v>
      </c>
      <c r="M629" s="197"/>
      <c r="N629" s="194"/>
      <c r="O629" s="191"/>
      <c r="P629" s="188"/>
      <c r="Q629" s="188"/>
    </row>
    <row r="630" spans="2:17" ht="29.1" customHeight="1">
      <c r="B630" s="189"/>
      <c r="C630" s="203"/>
      <c r="D630" s="201"/>
      <c r="E630" s="194"/>
      <c r="F630" s="194"/>
      <c r="G630" s="194"/>
      <c r="H630" s="190"/>
      <c r="I630" s="51" t="s">
        <v>267</v>
      </c>
      <c r="J630" s="52">
        <v>1</v>
      </c>
      <c r="K630" s="51" t="s">
        <v>263</v>
      </c>
      <c r="L630" s="52">
        <v>4</v>
      </c>
      <c r="M630" s="197"/>
      <c r="N630" s="194"/>
      <c r="O630" s="191"/>
      <c r="P630" s="188"/>
      <c r="Q630" s="188"/>
    </row>
    <row r="631" spans="2:17" ht="29.1" customHeight="1">
      <c r="B631" s="189"/>
      <c r="C631" s="203"/>
      <c r="D631" s="201"/>
      <c r="E631" s="194"/>
      <c r="F631" s="194"/>
      <c r="G631" s="194"/>
      <c r="H631" s="190"/>
      <c r="I631" s="51" t="s">
        <v>268</v>
      </c>
      <c r="J631" s="52">
        <v>4</v>
      </c>
      <c r="K631" s="51" t="s">
        <v>265</v>
      </c>
      <c r="L631" s="52">
        <v>4</v>
      </c>
      <c r="M631" s="197"/>
      <c r="N631" s="194"/>
      <c r="O631" s="191"/>
      <c r="P631" s="188"/>
      <c r="Q631" s="188"/>
    </row>
    <row r="632" spans="2:17" ht="29.1" customHeight="1">
      <c r="B632" s="189" t="s">
        <v>157</v>
      </c>
      <c r="C632" s="203" t="s">
        <v>172</v>
      </c>
      <c r="D632" s="201" t="s">
        <v>270</v>
      </c>
      <c r="E632" s="194">
        <v>2</v>
      </c>
      <c r="F632" s="194">
        <v>3</v>
      </c>
      <c r="G632" s="194">
        <v>2</v>
      </c>
      <c r="H632" s="190">
        <f>AVERAGE(E632,F632,G632)</f>
        <v>2.3333333333333335</v>
      </c>
      <c r="I632" s="51" t="s">
        <v>262</v>
      </c>
      <c r="J632" s="52">
        <v>3</v>
      </c>
      <c r="K632" s="51" t="s">
        <v>265</v>
      </c>
      <c r="L632" s="52">
        <v>1</v>
      </c>
      <c r="M632" s="197">
        <v>4</v>
      </c>
      <c r="N632" s="194">
        <v>2</v>
      </c>
      <c r="O632" s="190">
        <f>AVERAGE(H632,J632:J636,L632:L636,M632,N632)</f>
        <v>2.8717948717948718</v>
      </c>
      <c r="P632" s="188">
        <f>(AVERAGE(J632:J636))</f>
        <v>2.8</v>
      </c>
      <c r="Q632" s="188">
        <f>(AVERAGE(L632:L636))</f>
        <v>3</v>
      </c>
    </row>
    <row r="633" spans="2:17" ht="29.1" customHeight="1">
      <c r="B633" s="189"/>
      <c r="C633" s="203"/>
      <c r="D633" s="201"/>
      <c r="E633" s="194"/>
      <c r="F633" s="194"/>
      <c r="G633" s="194"/>
      <c r="H633" s="190"/>
      <c r="I633" s="51" t="s">
        <v>264</v>
      </c>
      <c r="J633" s="52">
        <v>4</v>
      </c>
      <c r="K633" s="51" t="s">
        <v>265</v>
      </c>
      <c r="L633" s="52">
        <v>3</v>
      </c>
      <c r="M633" s="197"/>
      <c r="N633" s="194"/>
      <c r="O633" s="191"/>
      <c r="P633" s="188"/>
      <c r="Q633" s="188"/>
    </row>
    <row r="634" spans="2:17" ht="29.1" customHeight="1">
      <c r="B634" s="189"/>
      <c r="C634" s="203"/>
      <c r="D634" s="201"/>
      <c r="E634" s="194"/>
      <c r="F634" s="194"/>
      <c r="G634" s="194"/>
      <c r="H634" s="190"/>
      <c r="I634" s="53" t="s">
        <v>266</v>
      </c>
      <c r="J634" s="52">
        <v>2</v>
      </c>
      <c r="K634" s="51" t="s">
        <v>265</v>
      </c>
      <c r="L634" s="52">
        <v>3</v>
      </c>
      <c r="M634" s="197"/>
      <c r="N634" s="194"/>
      <c r="O634" s="191"/>
      <c r="P634" s="188"/>
      <c r="Q634" s="188"/>
    </row>
    <row r="635" spans="2:17" ht="29.1" customHeight="1">
      <c r="B635" s="189"/>
      <c r="C635" s="203"/>
      <c r="D635" s="201"/>
      <c r="E635" s="194"/>
      <c r="F635" s="194"/>
      <c r="G635" s="194"/>
      <c r="H635" s="190"/>
      <c r="I635" s="51" t="s">
        <v>267</v>
      </c>
      <c r="J635" s="52">
        <v>1</v>
      </c>
      <c r="K635" s="51" t="s">
        <v>263</v>
      </c>
      <c r="L635" s="52">
        <v>4</v>
      </c>
      <c r="M635" s="197"/>
      <c r="N635" s="194"/>
      <c r="O635" s="191"/>
      <c r="P635" s="188"/>
      <c r="Q635" s="188"/>
    </row>
    <row r="636" spans="2:17" ht="29.1" customHeight="1">
      <c r="B636" s="189"/>
      <c r="C636" s="203"/>
      <c r="D636" s="201"/>
      <c r="E636" s="194"/>
      <c r="F636" s="194"/>
      <c r="G636" s="194"/>
      <c r="H636" s="190"/>
      <c r="I636" s="51" t="s">
        <v>268</v>
      </c>
      <c r="J636" s="52">
        <v>4</v>
      </c>
      <c r="K636" s="51" t="s">
        <v>265</v>
      </c>
      <c r="L636" s="52">
        <v>4</v>
      </c>
      <c r="M636" s="197"/>
      <c r="N636" s="194"/>
      <c r="O636" s="191"/>
      <c r="P636" s="188"/>
      <c r="Q636" s="188"/>
    </row>
    <row r="637" spans="2:17" ht="29.1" customHeight="1">
      <c r="B637" s="189" t="s">
        <v>173</v>
      </c>
      <c r="C637" s="203" t="s">
        <v>44</v>
      </c>
      <c r="D637" s="201" t="s">
        <v>45</v>
      </c>
      <c r="E637" s="194">
        <v>2</v>
      </c>
      <c r="F637" s="194">
        <v>2</v>
      </c>
      <c r="G637" s="194">
        <v>4</v>
      </c>
      <c r="H637" s="190">
        <f>AVERAGE(E637,F637,G637)</f>
        <v>2.6666666666666665</v>
      </c>
      <c r="I637" s="51" t="s">
        <v>262</v>
      </c>
      <c r="J637" s="52">
        <v>3</v>
      </c>
      <c r="K637" s="51" t="s">
        <v>265</v>
      </c>
      <c r="L637" s="52">
        <v>1</v>
      </c>
      <c r="M637" s="197">
        <v>2</v>
      </c>
      <c r="N637" s="194">
        <v>2</v>
      </c>
      <c r="O637" s="190">
        <f>AVERAGE(H637,J637:J641,L637:L641,M637,N637)</f>
        <v>2.7435897435897436</v>
      </c>
      <c r="P637" s="188">
        <f>(AVERAGE(J637:J641))</f>
        <v>2.8</v>
      </c>
      <c r="Q637" s="188">
        <f>(AVERAGE(L637:L641))</f>
        <v>3</v>
      </c>
    </row>
    <row r="638" spans="2:17" ht="29.1" customHeight="1">
      <c r="B638" s="189"/>
      <c r="C638" s="203"/>
      <c r="D638" s="201"/>
      <c r="E638" s="194"/>
      <c r="F638" s="194"/>
      <c r="G638" s="194"/>
      <c r="H638" s="190"/>
      <c r="I638" s="51" t="s">
        <v>264</v>
      </c>
      <c r="J638" s="52">
        <v>4</v>
      </c>
      <c r="K638" s="51" t="s">
        <v>265</v>
      </c>
      <c r="L638" s="52">
        <v>3</v>
      </c>
      <c r="M638" s="197"/>
      <c r="N638" s="194"/>
      <c r="O638" s="191"/>
      <c r="P638" s="188"/>
      <c r="Q638" s="188"/>
    </row>
    <row r="639" spans="2:17" ht="29.1" customHeight="1">
      <c r="B639" s="189"/>
      <c r="C639" s="203"/>
      <c r="D639" s="201"/>
      <c r="E639" s="194"/>
      <c r="F639" s="194"/>
      <c r="G639" s="194"/>
      <c r="H639" s="190"/>
      <c r="I639" s="53" t="s">
        <v>266</v>
      </c>
      <c r="J639" s="52">
        <v>2</v>
      </c>
      <c r="K639" s="51" t="s">
        <v>265</v>
      </c>
      <c r="L639" s="52">
        <v>3</v>
      </c>
      <c r="M639" s="197"/>
      <c r="N639" s="194"/>
      <c r="O639" s="191"/>
      <c r="P639" s="188"/>
      <c r="Q639" s="188"/>
    </row>
    <row r="640" spans="2:17" ht="29.1" customHeight="1">
      <c r="B640" s="189"/>
      <c r="C640" s="203"/>
      <c r="D640" s="201"/>
      <c r="E640" s="194"/>
      <c r="F640" s="194"/>
      <c r="G640" s="194"/>
      <c r="H640" s="190"/>
      <c r="I640" s="51" t="s">
        <v>267</v>
      </c>
      <c r="J640" s="52">
        <v>1</v>
      </c>
      <c r="K640" s="51" t="s">
        <v>263</v>
      </c>
      <c r="L640" s="52">
        <v>4</v>
      </c>
      <c r="M640" s="197"/>
      <c r="N640" s="194"/>
      <c r="O640" s="191"/>
      <c r="P640" s="188"/>
      <c r="Q640" s="188"/>
    </row>
    <row r="641" spans="2:17" ht="29.1" customHeight="1">
      <c r="B641" s="189"/>
      <c r="C641" s="203"/>
      <c r="D641" s="201"/>
      <c r="E641" s="194"/>
      <c r="F641" s="194"/>
      <c r="G641" s="194"/>
      <c r="H641" s="190"/>
      <c r="I641" s="51" t="s">
        <v>268</v>
      </c>
      <c r="J641" s="52">
        <v>4</v>
      </c>
      <c r="K641" s="51" t="s">
        <v>265</v>
      </c>
      <c r="L641" s="52">
        <v>4</v>
      </c>
      <c r="M641" s="197"/>
      <c r="N641" s="194"/>
      <c r="O641" s="191"/>
      <c r="P641" s="188"/>
      <c r="Q641" s="188"/>
    </row>
    <row r="642" spans="2:17" ht="29.1" customHeight="1">
      <c r="B642" s="189" t="s">
        <v>173</v>
      </c>
      <c r="C642" s="203" t="s">
        <v>44</v>
      </c>
      <c r="D642" s="201" t="s">
        <v>53</v>
      </c>
      <c r="E642" s="194">
        <v>2</v>
      </c>
      <c r="F642" s="194">
        <v>2</v>
      </c>
      <c r="G642" s="194">
        <v>4</v>
      </c>
      <c r="H642" s="190">
        <f>AVERAGE(E642,F642,G642)</f>
        <v>2.6666666666666665</v>
      </c>
      <c r="I642" s="51" t="s">
        <v>262</v>
      </c>
      <c r="J642" s="52">
        <v>3</v>
      </c>
      <c r="K642" s="51" t="s">
        <v>265</v>
      </c>
      <c r="L642" s="52">
        <v>1</v>
      </c>
      <c r="M642" s="197">
        <v>2</v>
      </c>
      <c r="N642" s="194">
        <v>2</v>
      </c>
      <c r="O642" s="190">
        <f>AVERAGE(H642,J642:J646,L642:L646,M642,N642)</f>
        <v>2.7435897435897436</v>
      </c>
      <c r="P642" s="188">
        <f>(AVERAGE(J642:J646))</f>
        <v>2.8</v>
      </c>
      <c r="Q642" s="188">
        <f>(AVERAGE(L642:L646))</f>
        <v>3</v>
      </c>
    </row>
    <row r="643" spans="2:17" ht="29.1" customHeight="1">
      <c r="B643" s="189"/>
      <c r="C643" s="203"/>
      <c r="D643" s="201"/>
      <c r="E643" s="194"/>
      <c r="F643" s="194"/>
      <c r="G643" s="194"/>
      <c r="H643" s="190"/>
      <c r="I643" s="51" t="s">
        <v>264</v>
      </c>
      <c r="J643" s="52">
        <v>4</v>
      </c>
      <c r="K643" s="51" t="s">
        <v>265</v>
      </c>
      <c r="L643" s="52">
        <v>3</v>
      </c>
      <c r="M643" s="197"/>
      <c r="N643" s="194"/>
      <c r="O643" s="191"/>
      <c r="P643" s="188"/>
      <c r="Q643" s="188"/>
    </row>
    <row r="644" spans="2:17" ht="29.1" customHeight="1">
      <c r="B644" s="189"/>
      <c r="C644" s="203"/>
      <c r="D644" s="201"/>
      <c r="E644" s="194"/>
      <c r="F644" s="194"/>
      <c r="G644" s="194"/>
      <c r="H644" s="190"/>
      <c r="I644" s="53" t="s">
        <v>266</v>
      </c>
      <c r="J644" s="52">
        <v>2</v>
      </c>
      <c r="K644" s="51" t="s">
        <v>265</v>
      </c>
      <c r="L644" s="52">
        <v>3</v>
      </c>
      <c r="M644" s="197"/>
      <c r="N644" s="194"/>
      <c r="O644" s="191"/>
      <c r="P644" s="188"/>
      <c r="Q644" s="188"/>
    </row>
    <row r="645" spans="2:17" ht="29.1" customHeight="1">
      <c r="B645" s="189"/>
      <c r="C645" s="203"/>
      <c r="D645" s="201"/>
      <c r="E645" s="194"/>
      <c r="F645" s="194"/>
      <c r="G645" s="194"/>
      <c r="H645" s="190"/>
      <c r="I645" s="51" t="s">
        <v>267</v>
      </c>
      <c r="J645" s="52">
        <v>1</v>
      </c>
      <c r="K645" s="51" t="s">
        <v>263</v>
      </c>
      <c r="L645" s="52">
        <v>4</v>
      </c>
      <c r="M645" s="197"/>
      <c r="N645" s="194"/>
      <c r="O645" s="191"/>
      <c r="P645" s="188"/>
      <c r="Q645" s="188"/>
    </row>
    <row r="646" spans="2:17" ht="29.1" customHeight="1">
      <c r="B646" s="189"/>
      <c r="C646" s="203"/>
      <c r="D646" s="201"/>
      <c r="E646" s="194"/>
      <c r="F646" s="194"/>
      <c r="G646" s="194"/>
      <c r="H646" s="190"/>
      <c r="I646" s="51" t="s">
        <v>268</v>
      </c>
      <c r="J646" s="52">
        <v>4</v>
      </c>
      <c r="K646" s="51" t="s">
        <v>265</v>
      </c>
      <c r="L646" s="52">
        <v>4</v>
      </c>
      <c r="M646" s="197"/>
      <c r="N646" s="194"/>
      <c r="O646" s="191"/>
      <c r="P646" s="188"/>
      <c r="Q646" s="188"/>
    </row>
    <row r="647" spans="2:17" ht="29.1" customHeight="1">
      <c r="B647" s="189" t="s">
        <v>173</v>
      </c>
      <c r="C647" s="203" t="s">
        <v>44</v>
      </c>
      <c r="D647" s="201" t="s">
        <v>54</v>
      </c>
      <c r="E647" s="194">
        <v>2</v>
      </c>
      <c r="F647" s="194">
        <v>2</v>
      </c>
      <c r="G647" s="194">
        <v>4</v>
      </c>
      <c r="H647" s="190">
        <f>AVERAGE(E647,F647,G647)</f>
        <v>2.6666666666666665</v>
      </c>
      <c r="I647" s="51" t="s">
        <v>262</v>
      </c>
      <c r="J647" s="52">
        <v>3</v>
      </c>
      <c r="K647" s="51" t="s">
        <v>265</v>
      </c>
      <c r="L647" s="52">
        <v>1</v>
      </c>
      <c r="M647" s="197">
        <v>2</v>
      </c>
      <c r="N647" s="194">
        <v>2</v>
      </c>
      <c r="O647" s="190">
        <f>AVERAGE(H647,J647:J651,L647:L651,M647,N647)</f>
        <v>2.7435897435897436</v>
      </c>
      <c r="P647" s="188">
        <f>(AVERAGE(J647:J651))</f>
        <v>2.8</v>
      </c>
      <c r="Q647" s="188">
        <f>(AVERAGE(L647:L651))</f>
        <v>3</v>
      </c>
    </row>
    <row r="648" spans="2:17" ht="29.1" customHeight="1">
      <c r="B648" s="189"/>
      <c r="C648" s="203"/>
      <c r="D648" s="201"/>
      <c r="E648" s="194"/>
      <c r="F648" s="194"/>
      <c r="G648" s="194"/>
      <c r="H648" s="190"/>
      <c r="I648" s="51" t="s">
        <v>264</v>
      </c>
      <c r="J648" s="52">
        <v>4</v>
      </c>
      <c r="K648" s="51" t="s">
        <v>265</v>
      </c>
      <c r="L648" s="52">
        <v>3</v>
      </c>
      <c r="M648" s="197"/>
      <c r="N648" s="194"/>
      <c r="O648" s="191"/>
      <c r="P648" s="188"/>
      <c r="Q648" s="188"/>
    </row>
    <row r="649" spans="2:17" ht="29.1" customHeight="1">
      <c r="B649" s="189"/>
      <c r="C649" s="203"/>
      <c r="D649" s="201"/>
      <c r="E649" s="194"/>
      <c r="F649" s="194"/>
      <c r="G649" s="194"/>
      <c r="H649" s="190"/>
      <c r="I649" s="53" t="s">
        <v>266</v>
      </c>
      <c r="J649" s="52">
        <v>2</v>
      </c>
      <c r="K649" s="51" t="s">
        <v>265</v>
      </c>
      <c r="L649" s="52">
        <v>3</v>
      </c>
      <c r="M649" s="197"/>
      <c r="N649" s="194"/>
      <c r="O649" s="191"/>
      <c r="P649" s="188"/>
      <c r="Q649" s="188"/>
    </row>
    <row r="650" spans="2:17" ht="29.1" customHeight="1">
      <c r="B650" s="189"/>
      <c r="C650" s="203"/>
      <c r="D650" s="201"/>
      <c r="E650" s="194"/>
      <c r="F650" s="194"/>
      <c r="G650" s="194"/>
      <c r="H650" s="190"/>
      <c r="I650" s="51" t="s">
        <v>267</v>
      </c>
      <c r="J650" s="52">
        <v>1</v>
      </c>
      <c r="K650" s="51" t="s">
        <v>263</v>
      </c>
      <c r="L650" s="52">
        <v>4</v>
      </c>
      <c r="M650" s="197"/>
      <c r="N650" s="194"/>
      <c r="O650" s="191"/>
      <c r="P650" s="188"/>
      <c r="Q650" s="188"/>
    </row>
    <row r="651" spans="2:17" ht="29.1" customHeight="1">
      <c r="B651" s="189"/>
      <c r="C651" s="203"/>
      <c r="D651" s="201"/>
      <c r="E651" s="194"/>
      <c r="F651" s="194"/>
      <c r="G651" s="194"/>
      <c r="H651" s="190"/>
      <c r="I651" s="51" t="s">
        <v>268</v>
      </c>
      <c r="J651" s="52">
        <v>4</v>
      </c>
      <c r="K651" s="51" t="s">
        <v>265</v>
      </c>
      <c r="L651" s="52">
        <v>4</v>
      </c>
      <c r="M651" s="197"/>
      <c r="N651" s="194"/>
      <c r="O651" s="191"/>
      <c r="P651" s="188"/>
      <c r="Q651" s="188"/>
    </row>
    <row r="652" spans="2:17" ht="29.1" customHeight="1">
      <c r="B652" s="189" t="s">
        <v>174</v>
      </c>
      <c r="C652" s="203" t="s">
        <v>23</v>
      </c>
      <c r="D652" s="201" t="s">
        <v>175</v>
      </c>
      <c r="E652" s="194">
        <v>3</v>
      </c>
      <c r="F652" s="194">
        <v>3</v>
      </c>
      <c r="G652" s="194">
        <v>2</v>
      </c>
      <c r="H652" s="190">
        <f>AVERAGE(E652,F652,G652)</f>
        <v>2.6666666666666665</v>
      </c>
      <c r="I652" s="51" t="s">
        <v>262</v>
      </c>
      <c r="J652" s="52">
        <v>3</v>
      </c>
      <c r="K652" s="51" t="s">
        <v>265</v>
      </c>
      <c r="L652" s="52">
        <v>1</v>
      </c>
      <c r="M652" s="197">
        <v>3</v>
      </c>
      <c r="N652" s="194">
        <v>3</v>
      </c>
      <c r="O652" s="190">
        <f>AVERAGE(H652,J652:J656,L652:L656,M652,N652)</f>
        <v>2.8974358974358974</v>
      </c>
      <c r="P652" s="188">
        <f>(AVERAGE(J652:J656))</f>
        <v>2.8</v>
      </c>
      <c r="Q652" s="188">
        <f>(AVERAGE(L652:L656))</f>
        <v>3</v>
      </c>
    </row>
    <row r="653" spans="2:17" ht="29.1" customHeight="1">
      <c r="B653" s="189"/>
      <c r="C653" s="203"/>
      <c r="D653" s="201"/>
      <c r="E653" s="194"/>
      <c r="F653" s="194"/>
      <c r="G653" s="194"/>
      <c r="H653" s="190"/>
      <c r="I653" s="51" t="s">
        <v>264</v>
      </c>
      <c r="J653" s="52">
        <v>4</v>
      </c>
      <c r="K653" s="51" t="s">
        <v>265</v>
      </c>
      <c r="L653" s="52">
        <v>3</v>
      </c>
      <c r="M653" s="197"/>
      <c r="N653" s="194"/>
      <c r="O653" s="191"/>
      <c r="P653" s="188"/>
      <c r="Q653" s="188"/>
    </row>
    <row r="654" spans="2:17" ht="29.1" customHeight="1">
      <c r="B654" s="189"/>
      <c r="C654" s="203"/>
      <c r="D654" s="201"/>
      <c r="E654" s="194"/>
      <c r="F654" s="194"/>
      <c r="G654" s="194"/>
      <c r="H654" s="190"/>
      <c r="I654" s="53" t="s">
        <v>266</v>
      </c>
      <c r="J654" s="52">
        <v>2</v>
      </c>
      <c r="K654" s="51" t="s">
        <v>265</v>
      </c>
      <c r="L654" s="52">
        <v>3</v>
      </c>
      <c r="M654" s="197"/>
      <c r="N654" s="194"/>
      <c r="O654" s="191"/>
      <c r="P654" s="188"/>
      <c r="Q654" s="188"/>
    </row>
    <row r="655" spans="2:17" ht="29.1" customHeight="1">
      <c r="B655" s="189"/>
      <c r="C655" s="203"/>
      <c r="D655" s="201"/>
      <c r="E655" s="194"/>
      <c r="F655" s="194"/>
      <c r="G655" s="194"/>
      <c r="H655" s="190"/>
      <c r="I655" s="51" t="s">
        <v>267</v>
      </c>
      <c r="J655" s="52">
        <v>1</v>
      </c>
      <c r="K655" s="51" t="s">
        <v>263</v>
      </c>
      <c r="L655" s="52">
        <v>4</v>
      </c>
      <c r="M655" s="197"/>
      <c r="N655" s="194"/>
      <c r="O655" s="191"/>
      <c r="P655" s="188"/>
      <c r="Q655" s="188"/>
    </row>
    <row r="656" spans="2:17" ht="29.1" customHeight="1">
      <c r="B656" s="189"/>
      <c r="C656" s="203"/>
      <c r="D656" s="201"/>
      <c r="E656" s="194"/>
      <c r="F656" s="194"/>
      <c r="G656" s="194"/>
      <c r="H656" s="190"/>
      <c r="I656" s="51" t="s">
        <v>268</v>
      </c>
      <c r="J656" s="52">
        <v>4</v>
      </c>
      <c r="K656" s="51" t="s">
        <v>265</v>
      </c>
      <c r="L656" s="52">
        <v>4</v>
      </c>
      <c r="M656" s="197"/>
      <c r="N656" s="194"/>
      <c r="O656" s="191"/>
      <c r="P656" s="188"/>
      <c r="Q656" s="188"/>
    </row>
    <row r="657" spans="2:17" ht="29.1" customHeight="1">
      <c r="B657" s="189" t="s">
        <v>174</v>
      </c>
      <c r="C657" s="203" t="s">
        <v>23</v>
      </c>
      <c r="D657" s="201" t="s">
        <v>176</v>
      </c>
      <c r="E657" s="194">
        <v>3</v>
      </c>
      <c r="F657" s="194">
        <v>3</v>
      </c>
      <c r="G657" s="194">
        <v>2</v>
      </c>
      <c r="H657" s="190">
        <f>AVERAGE(E657,F657,G657)</f>
        <v>2.6666666666666665</v>
      </c>
      <c r="I657" s="51" t="s">
        <v>262</v>
      </c>
      <c r="J657" s="52">
        <v>3</v>
      </c>
      <c r="K657" s="51" t="s">
        <v>265</v>
      </c>
      <c r="L657" s="52">
        <v>1</v>
      </c>
      <c r="M657" s="197">
        <v>3</v>
      </c>
      <c r="N657" s="194">
        <v>3</v>
      </c>
      <c r="O657" s="190">
        <f>AVERAGE(H657,J657:J661,L657:L661,M657,N657)</f>
        <v>2.8974358974358974</v>
      </c>
      <c r="P657" s="188">
        <f>(AVERAGE(J657:J661))</f>
        <v>2.8</v>
      </c>
      <c r="Q657" s="188">
        <f>(AVERAGE(L657:L661))</f>
        <v>3</v>
      </c>
    </row>
    <row r="658" spans="2:17" ht="29.1" customHeight="1">
      <c r="B658" s="189"/>
      <c r="C658" s="203"/>
      <c r="D658" s="201"/>
      <c r="E658" s="194"/>
      <c r="F658" s="194"/>
      <c r="G658" s="194"/>
      <c r="H658" s="190"/>
      <c r="I658" s="51" t="s">
        <v>264</v>
      </c>
      <c r="J658" s="52">
        <v>4</v>
      </c>
      <c r="K658" s="51" t="s">
        <v>265</v>
      </c>
      <c r="L658" s="52">
        <v>3</v>
      </c>
      <c r="M658" s="197"/>
      <c r="N658" s="194"/>
      <c r="O658" s="191"/>
      <c r="P658" s="188"/>
      <c r="Q658" s="188"/>
    </row>
    <row r="659" spans="2:17" ht="29.1" customHeight="1">
      <c r="B659" s="189"/>
      <c r="C659" s="203"/>
      <c r="D659" s="201"/>
      <c r="E659" s="194"/>
      <c r="F659" s="194"/>
      <c r="G659" s="194"/>
      <c r="H659" s="190"/>
      <c r="I659" s="53" t="s">
        <v>266</v>
      </c>
      <c r="J659" s="52">
        <v>2</v>
      </c>
      <c r="K659" s="51" t="s">
        <v>265</v>
      </c>
      <c r="L659" s="52">
        <v>3</v>
      </c>
      <c r="M659" s="197"/>
      <c r="N659" s="194"/>
      <c r="O659" s="191"/>
      <c r="P659" s="188"/>
      <c r="Q659" s="188"/>
    </row>
    <row r="660" spans="2:17" ht="29.1" customHeight="1">
      <c r="B660" s="189"/>
      <c r="C660" s="203"/>
      <c r="D660" s="201"/>
      <c r="E660" s="194"/>
      <c r="F660" s="194"/>
      <c r="G660" s="194"/>
      <c r="H660" s="190"/>
      <c r="I660" s="51" t="s">
        <v>267</v>
      </c>
      <c r="J660" s="52">
        <v>1</v>
      </c>
      <c r="K660" s="51" t="s">
        <v>263</v>
      </c>
      <c r="L660" s="52">
        <v>4</v>
      </c>
      <c r="M660" s="197"/>
      <c r="N660" s="194"/>
      <c r="O660" s="191"/>
      <c r="P660" s="188"/>
      <c r="Q660" s="188"/>
    </row>
    <row r="661" spans="2:17" ht="29.1" customHeight="1">
      <c r="B661" s="189"/>
      <c r="C661" s="203"/>
      <c r="D661" s="201"/>
      <c r="E661" s="194"/>
      <c r="F661" s="194"/>
      <c r="G661" s="194"/>
      <c r="H661" s="190"/>
      <c r="I661" s="51" t="s">
        <v>268</v>
      </c>
      <c r="J661" s="52">
        <v>4</v>
      </c>
      <c r="K661" s="51" t="s">
        <v>265</v>
      </c>
      <c r="L661" s="52">
        <v>4</v>
      </c>
      <c r="M661" s="197"/>
      <c r="N661" s="194"/>
      <c r="O661" s="191"/>
      <c r="P661" s="188"/>
      <c r="Q661" s="188"/>
    </row>
    <row r="662" spans="2:17" ht="29.1" customHeight="1">
      <c r="B662" s="189" t="s">
        <v>174</v>
      </c>
      <c r="C662" s="203" t="s">
        <v>177</v>
      </c>
      <c r="D662" s="201" t="s">
        <v>270</v>
      </c>
      <c r="E662" s="194">
        <v>2</v>
      </c>
      <c r="F662" s="194">
        <v>2</v>
      </c>
      <c r="G662" s="194">
        <v>4</v>
      </c>
      <c r="H662" s="190">
        <f>AVERAGE(E662,F662,G662)</f>
        <v>2.6666666666666665</v>
      </c>
      <c r="I662" s="51" t="s">
        <v>262</v>
      </c>
      <c r="J662" s="52">
        <v>3</v>
      </c>
      <c r="K662" s="51" t="s">
        <v>265</v>
      </c>
      <c r="L662" s="52">
        <v>1</v>
      </c>
      <c r="M662" s="197">
        <v>4</v>
      </c>
      <c r="N662" s="194">
        <v>2</v>
      </c>
      <c r="O662" s="190">
        <f>AVERAGE(H662,J662:J666,L662:L666,M662,N662)</f>
        <v>2.8974358974358974</v>
      </c>
      <c r="P662" s="188">
        <f>(AVERAGE(J662:J666))</f>
        <v>2.8</v>
      </c>
      <c r="Q662" s="188">
        <f>(AVERAGE(L662:L666))</f>
        <v>3</v>
      </c>
    </row>
    <row r="663" spans="2:17" ht="29.1" customHeight="1">
      <c r="B663" s="189"/>
      <c r="C663" s="203"/>
      <c r="D663" s="201"/>
      <c r="E663" s="194"/>
      <c r="F663" s="194"/>
      <c r="G663" s="194"/>
      <c r="H663" s="190"/>
      <c r="I663" s="51" t="s">
        <v>264</v>
      </c>
      <c r="J663" s="52">
        <v>4</v>
      </c>
      <c r="K663" s="51" t="s">
        <v>265</v>
      </c>
      <c r="L663" s="52">
        <v>3</v>
      </c>
      <c r="M663" s="197"/>
      <c r="N663" s="194"/>
      <c r="O663" s="191"/>
      <c r="P663" s="188"/>
      <c r="Q663" s="188"/>
    </row>
    <row r="664" spans="2:17" ht="29.1" customHeight="1">
      <c r="B664" s="189"/>
      <c r="C664" s="203"/>
      <c r="D664" s="201"/>
      <c r="E664" s="194"/>
      <c r="F664" s="194"/>
      <c r="G664" s="194"/>
      <c r="H664" s="190"/>
      <c r="I664" s="53" t="s">
        <v>266</v>
      </c>
      <c r="J664" s="52">
        <v>2</v>
      </c>
      <c r="K664" s="51" t="s">
        <v>265</v>
      </c>
      <c r="L664" s="52">
        <v>3</v>
      </c>
      <c r="M664" s="197"/>
      <c r="N664" s="194"/>
      <c r="O664" s="191"/>
      <c r="P664" s="188"/>
      <c r="Q664" s="188"/>
    </row>
    <row r="665" spans="2:17" ht="29.1" customHeight="1">
      <c r="B665" s="189"/>
      <c r="C665" s="203"/>
      <c r="D665" s="201"/>
      <c r="E665" s="194"/>
      <c r="F665" s="194"/>
      <c r="G665" s="194"/>
      <c r="H665" s="190"/>
      <c r="I665" s="51" t="s">
        <v>267</v>
      </c>
      <c r="J665" s="52">
        <v>1</v>
      </c>
      <c r="K665" s="51" t="s">
        <v>263</v>
      </c>
      <c r="L665" s="52">
        <v>4</v>
      </c>
      <c r="M665" s="197"/>
      <c r="N665" s="194"/>
      <c r="O665" s="191"/>
      <c r="P665" s="188"/>
      <c r="Q665" s="188"/>
    </row>
    <row r="666" spans="2:17" ht="29.1" customHeight="1">
      <c r="B666" s="189"/>
      <c r="C666" s="203"/>
      <c r="D666" s="201"/>
      <c r="E666" s="194"/>
      <c r="F666" s="194"/>
      <c r="G666" s="194"/>
      <c r="H666" s="190"/>
      <c r="I666" s="51" t="s">
        <v>268</v>
      </c>
      <c r="J666" s="52">
        <v>4</v>
      </c>
      <c r="K666" s="51" t="s">
        <v>265</v>
      </c>
      <c r="L666" s="52">
        <v>4</v>
      </c>
      <c r="M666" s="197"/>
      <c r="N666" s="194"/>
      <c r="O666" s="191"/>
      <c r="P666" s="188"/>
      <c r="Q666" s="188"/>
    </row>
    <row r="667" spans="2:17" ht="29.1" customHeight="1">
      <c r="B667" s="189" t="s">
        <v>174</v>
      </c>
      <c r="C667" s="203" t="s">
        <v>178</v>
      </c>
      <c r="D667" s="201" t="s">
        <v>270</v>
      </c>
      <c r="E667" s="194">
        <v>2</v>
      </c>
      <c r="F667" s="194">
        <v>2</v>
      </c>
      <c r="G667" s="194">
        <v>4</v>
      </c>
      <c r="H667" s="190">
        <f>AVERAGE(E667,F667,G667)</f>
        <v>2.6666666666666665</v>
      </c>
      <c r="I667" s="51" t="s">
        <v>262</v>
      </c>
      <c r="J667" s="52">
        <v>3</v>
      </c>
      <c r="K667" s="51" t="s">
        <v>265</v>
      </c>
      <c r="L667" s="52">
        <v>1</v>
      </c>
      <c r="M667" s="197">
        <v>4</v>
      </c>
      <c r="N667" s="194">
        <v>3</v>
      </c>
      <c r="O667" s="190">
        <f>AVERAGE(H667,J667:J671,L667:L671,M667,N667)</f>
        <v>2.974358974358974</v>
      </c>
      <c r="P667" s="188">
        <f>(AVERAGE(J667:J671))</f>
        <v>2.8</v>
      </c>
      <c r="Q667" s="188">
        <f>(AVERAGE(L667:L671))</f>
        <v>3</v>
      </c>
    </row>
    <row r="668" spans="2:17" ht="29.1" customHeight="1">
      <c r="B668" s="189"/>
      <c r="C668" s="203"/>
      <c r="D668" s="201"/>
      <c r="E668" s="194"/>
      <c r="F668" s="194"/>
      <c r="G668" s="194"/>
      <c r="H668" s="190"/>
      <c r="I668" s="51" t="s">
        <v>264</v>
      </c>
      <c r="J668" s="52">
        <v>4</v>
      </c>
      <c r="K668" s="51" t="s">
        <v>265</v>
      </c>
      <c r="L668" s="52">
        <v>3</v>
      </c>
      <c r="M668" s="197"/>
      <c r="N668" s="194"/>
      <c r="O668" s="191"/>
      <c r="P668" s="188"/>
      <c r="Q668" s="188"/>
    </row>
    <row r="669" spans="2:17" ht="29.1" customHeight="1">
      <c r="B669" s="189"/>
      <c r="C669" s="203"/>
      <c r="D669" s="201"/>
      <c r="E669" s="194"/>
      <c r="F669" s="194"/>
      <c r="G669" s="194"/>
      <c r="H669" s="190"/>
      <c r="I669" s="53" t="s">
        <v>266</v>
      </c>
      <c r="J669" s="52">
        <v>2</v>
      </c>
      <c r="K669" s="51" t="s">
        <v>265</v>
      </c>
      <c r="L669" s="52">
        <v>3</v>
      </c>
      <c r="M669" s="197"/>
      <c r="N669" s="194"/>
      <c r="O669" s="191"/>
      <c r="P669" s="188"/>
      <c r="Q669" s="188"/>
    </row>
    <row r="670" spans="2:17" ht="29.1" customHeight="1">
      <c r="B670" s="189"/>
      <c r="C670" s="203"/>
      <c r="D670" s="201"/>
      <c r="E670" s="194"/>
      <c r="F670" s="194"/>
      <c r="G670" s="194"/>
      <c r="H670" s="190"/>
      <c r="I670" s="51" t="s">
        <v>267</v>
      </c>
      <c r="J670" s="52">
        <v>1</v>
      </c>
      <c r="K670" s="51" t="s">
        <v>263</v>
      </c>
      <c r="L670" s="52">
        <v>4</v>
      </c>
      <c r="M670" s="197"/>
      <c r="N670" s="194"/>
      <c r="O670" s="191"/>
      <c r="P670" s="188"/>
      <c r="Q670" s="188"/>
    </row>
    <row r="671" spans="2:17" ht="29.1" customHeight="1">
      <c r="B671" s="189"/>
      <c r="C671" s="203"/>
      <c r="D671" s="201"/>
      <c r="E671" s="194"/>
      <c r="F671" s="194"/>
      <c r="G671" s="194"/>
      <c r="H671" s="190"/>
      <c r="I671" s="51" t="s">
        <v>268</v>
      </c>
      <c r="J671" s="52">
        <v>4</v>
      </c>
      <c r="K671" s="51" t="s">
        <v>265</v>
      </c>
      <c r="L671" s="52">
        <v>4</v>
      </c>
      <c r="M671" s="197"/>
      <c r="N671" s="194"/>
      <c r="O671" s="191"/>
      <c r="P671" s="188"/>
      <c r="Q671" s="188"/>
    </row>
    <row r="672" spans="2:17" ht="29.1" customHeight="1">
      <c r="B672" s="189" t="s">
        <v>174</v>
      </c>
      <c r="C672" s="203" t="s">
        <v>44</v>
      </c>
      <c r="D672" s="201" t="s">
        <v>45</v>
      </c>
      <c r="E672" s="194">
        <v>2</v>
      </c>
      <c r="F672" s="194">
        <v>2</v>
      </c>
      <c r="G672" s="194">
        <v>4</v>
      </c>
      <c r="H672" s="190">
        <f>AVERAGE(E672,F672,G672)</f>
        <v>2.6666666666666665</v>
      </c>
      <c r="I672" s="51" t="s">
        <v>262</v>
      </c>
      <c r="J672" s="52">
        <v>3</v>
      </c>
      <c r="K672" s="51" t="s">
        <v>265</v>
      </c>
      <c r="L672" s="52">
        <v>1</v>
      </c>
      <c r="M672" s="197">
        <v>2</v>
      </c>
      <c r="N672" s="194">
        <v>2</v>
      </c>
      <c r="O672" s="190">
        <f>AVERAGE(H672,J672:J676,L672:L676,M672,N672)</f>
        <v>2.7435897435897436</v>
      </c>
      <c r="P672" s="188">
        <f>(AVERAGE(J672:J676))</f>
        <v>2.8</v>
      </c>
      <c r="Q672" s="188">
        <f>(AVERAGE(L672:L676))</f>
        <v>3</v>
      </c>
    </row>
    <row r="673" spans="2:17" ht="29.1" customHeight="1">
      <c r="B673" s="189"/>
      <c r="C673" s="203"/>
      <c r="D673" s="201"/>
      <c r="E673" s="194"/>
      <c r="F673" s="194"/>
      <c r="G673" s="194"/>
      <c r="H673" s="190"/>
      <c r="I673" s="51" t="s">
        <v>264</v>
      </c>
      <c r="J673" s="52">
        <v>4</v>
      </c>
      <c r="K673" s="51" t="s">
        <v>265</v>
      </c>
      <c r="L673" s="52">
        <v>3</v>
      </c>
      <c r="M673" s="197"/>
      <c r="N673" s="194"/>
      <c r="O673" s="191"/>
      <c r="P673" s="188"/>
      <c r="Q673" s="188"/>
    </row>
    <row r="674" spans="2:17" ht="29.1" customHeight="1">
      <c r="B674" s="189"/>
      <c r="C674" s="203"/>
      <c r="D674" s="201"/>
      <c r="E674" s="194"/>
      <c r="F674" s="194"/>
      <c r="G674" s="194"/>
      <c r="H674" s="190"/>
      <c r="I674" s="53" t="s">
        <v>266</v>
      </c>
      <c r="J674" s="52">
        <v>2</v>
      </c>
      <c r="K674" s="51" t="s">
        <v>265</v>
      </c>
      <c r="L674" s="52">
        <v>3</v>
      </c>
      <c r="M674" s="197"/>
      <c r="N674" s="194"/>
      <c r="O674" s="191"/>
      <c r="P674" s="188"/>
      <c r="Q674" s="188"/>
    </row>
    <row r="675" spans="2:17" ht="29.1" customHeight="1">
      <c r="B675" s="189"/>
      <c r="C675" s="203"/>
      <c r="D675" s="201"/>
      <c r="E675" s="194"/>
      <c r="F675" s="194"/>
      <c r="G675" s="194"/>
      <c r="H675" s="190"/>
      <c r="I675" s="51" t="s">
        <v>267</v>
      </c>
      <c r="J675" s="52">
        <v>1</v>
      </c>
      <c r="K675" s="51" t="s">
        <v>263</v>
      </c>
      <c r="L675" s="52">
        <v>4</v>
      </c>
      <c r="M675" s="197"/>
      <c r="N675" s="194"/>
      <c r="O675" s="191"/>
      <c r="P675" s="188"/>
      <c r="Q675" s="188"/>
    </row>
    <row r="676" spans="2:17" ht="29.1" customHeight="1">
      <c r="B676" s="189"/>
      <c r="C676" s="203"/>
      <c r="D676" s="201"/>
      <c r="E676" s="194"/>
      <c r="F676" s="194"/>
      <c r="G676" s="194"/>
      <c r="H676" s="190"/>
      <c r="I676" s="51" t="s">
        <v>268</v>
      </c>
      <c r="J676" s="52">
        <v>4</v>
      </c>
      <c r="K676" s="51" t="s">
        <v>265</v>
      </c>
      <c r="L676" s="52">
        <v>4</v>
      </c>
      <c r="M676" s="197"/>
      <c r="N676" s="194"/>
      <c r="O676" s="191"/>
      <c r="P676" s="188"/>
      <c r="Q676" s="188"/>
    </row>
    <row r="677" spans="2:17" ht="29.1" customHeight="1">
      <c r="B677" s="189" t="s">
        <v>174</v>
      </c>
      <c r="C677" s="203" t="s">
        <v>44</v>
      </c>
      <c r="D677" s="201" t="s">
        <v>53</v>
      </c>
      <c r="E677" s="194">
        <v>2</v>
      </c>
      <c r="F677" s="194">
        <v>2</v>
      </c>
      <c r="G677" s="194">
        <v>4</v>
      </c>
      <c r="H677" s="190">
        <f>AVERAGE(E677,F677,G677)</f>
        <v>2.6666666666666665</v>
      </c>
      <c r="I677" s="51" t="s">
        <v>262</v>
      </c>
      <c r="J677" s="52">
        <v>3</v>
      </c>
      <c r="K677" s="51" t="s">
        <v>265</v>
      </c>
      <c r="L677" s="52">
        <v>1</v>
      </c>
      <c r="M677" s="197">
        <v>2</v>
      </c>
      <c r="N677" s="194">
        <v>2</v>
      </c>
      <c r="O677" s="190">
        <f>AVERAGE(H677,J677:J681,L677:L681,M677,N677)</f>
        <v>2.7435897435897436</v>
      </c>
      <c r="P677" s="188">
        <f>(AVERAGE(J677:J681))</f>
        <v>2.8</v>
      </c>
      <c r="Q677" s="188">
        <f>(AVERAGE(L677:L681))</f>
        <v>3</v>
      </c>
    </row>
    <row r="678" spans="2:17" ht="29.1" customHeight="1">
      <c r="B678" s="189"/>
      <c r="C678" s="203"/>
      <c r="D678" s="201"/>
      <c r="E678" s="194"/>
      <c r="F678" s="194"/>
      <c r="G678" s="194"/>
      <c r="H678" s="190"/>
      <c r="I678" s="51" t="s">
        <v>264</v>
      </c>
      <c r="J678" s="52">
        <v>4</v>
      </c>
      <c r="K678" s="51" t="s">
        <v>265</v>
      </c>
      <c r="L678" s="52">
        <v>3</v>
      </c>
      <c r="M678" s="197"/>
      <c r="N678" s="194"/>
      <c r="O678" s="191"/>
      <c r="P678" s="188"/>
      <c r="Q678" s="188"/>
    </row>
    <row r="679" spans="2:17" ht="29.1" customHeight="1">
      <c r="B679" s="189"/>
      <c r="C679" s="203"/>
      <c r="D679" s="201"/>
      <c r="E679" s="194"/>
      <c r="F679" s="194"/>
      <c r="G679" s="194"/>
      <c r="H679" s="190"/>
      <c r="I679" s="53" t="s">
        <v>266</v>
      </c>
      <c r="J679" s="52">
        <v>2</v>
      </c>
      <c r="K679" s="51" t="s">
        <v>265</v>
      </c>
      <c r="L679" s="52">
        <v>3</v>
      </c>
      <c r="M679" s="197"/>
      <c r="N679" s="194"/>
      <c r="O679" s="191"/>
      <c r="P679" s="188"/>
      <c r="Q679" s="188"/>
    </row>
    <row r="680" spans="2:17" ht="29.1" customHeight="1">
      <c r="B680" s="189"/>
      <c r="C680" s="203"/>
      <c r="D680" s="201"/>
      <c r="E680" s="194"/>
      <c r="F680" s="194"/>
      <c r="G680" s="194"/>
      <c r="H680" s="190"/>
      <c r="I680" s="51" t="s">
        <v>267</v>
      </c>
      <c r="J680" s="52">
        <v>1</v>
      </c>
      <c r="K680" s="51" t="s">
        <v>263</v>
      </c>
      <c r="L680" s="52">
        <v>4</v>
      </c>
      <c r="M680" s="197"/>
      <c r="N680" s="194"/>
      <c r="O680" s="191"/>
      <c r="P680" s="188"/>
      <c r="Q680" s="188"/>
    </row>
    <row r="681" spans="2:17" ht="29.1" customHeight="1">
      <c r="B681" s="189"/>
      <c r="C681" s="203"/>
      <c r="D681" s="201"/>
      <c r="E681" s="194"/>
      <c r="F681" s="194"/>
      <c r="G681" s="194"/>
      <c r="H681" s="190"/>
      <c r="I681" s="51" t="s">
        <v>268</v>
      </c>
      <c r="J681" s="52">
        <v>4</v>
      </c>
      <c r="K681" s="51" t="s">
        <v>265</v>
      </c>
      <c r="L681" s="52">
        <v>4</v>
      </c>
      <c r="M681" s="197"/>
      <c r="N681" s="194"/>
      <c r="O681" s="191"/>
      <c r="P681" s="188"/>
      <c r="Q681" s="188"/>
    </row>
    <row r="682" spans="2:17" ht="29.1" customHeight="1">
      <c r="B682" s="189" t="s">
        <v>174</v>
      </c>
      <c r="C682" s="203" t="s">
        <v>44</v>
      </c>
      <c r="D682" s="201" t="s">
        <v>54</v>
      </c>
      <c r="E682" s="194">
        <v>2</v>
      </c>
      <c r="F682" s="194">
        <v>2</v>
      </c>
      <c r="G682" s="194">
        <v>4</v>
      </c>
      <c r="H682" s="190">
        <f>AVERAGE(E682,F682,G682)</f>
        <v>2.6666666666666665</v>
      </c>
      <c r="I682" s="51" t="s">
        <v>262</v>
      </c>
      <c r="J682" s="52">
        <v>3</v>
      </c>
      <c r="K682" s="51" t="s">
        <v>265</v>
      </c>
      <c r="L682" s="52">
        <v>1</v>
      </c>
      <c r="M682" s="197">
        <v>2</v>
      </c>
      <c r="N682" s="194">
        <v>2</v>
      </c>
      <c r="O682" s="190">
        <f>AVERAGE(H682,J682:J686,L682:L686,M682,N682)</f>
        <v>2.7435897435897436</v>
      </c>
      <c r="P682" s="188">
        <f>(AVERAGE(J682:J686))</f>
        <v>2.8</v>
      </c>
      <c r="Q682" s="188">
        <f>(AVERAGE(L682:L686))</f>
        <v>3</v>
      </c>
    </row>
    <row r="683" spans="2:17" ht="29.1" customHeight="1">
      <c r="B683" s="189"/>
      <c r="C683" s="203"/>
      <c r="D683" s="201"/>
      <c r="E683" s="194"/>
      <c r="F683" s="194"/>
      <c r="G683" s="194"/>
      <c r="H683" s="190"/>
      <c r="I683" s="51" t="s">
        <v>264</v>
      </c>
      <c r="J683" s="52">
        <v>4</v>
      </c>
      <c r="K683" s="51" t="s">
        <v>265</v>
      </c>
      <c r="L683" s="52">
        <v>3</v>
      </c>
      <c r="M683" s="197"/>
      <c r="N683" s="194"/>
      <c r="O683" s="191"/>
      <c r="P683" s="188"/>
      <c r="Q683" s="188"/>
    </row>
    <row r="684" spans="2:17" ht="29.1" customHeight="1">
      <c r="B684" s="189"/>
      <c r="C684" s="203"/>
      <c r="D684" s="201"/>
      <c r="E684" s="194"/>
      <c r="F684" s="194"/>
      <c r="G684" s="194"/>
      <c r="H684" s="190"/>
      <c r="I684" s="53" t="s">
        <v>266</v>
      </c>
      <c r="J684" s="52">
        <v>2</v>
      </c>
      <c r="K684" s="51" t="s">
        <v>265</v>
      </c>
      <c r="L684" s="52">
        <v>3</v>
      </c>
      <c r="M684" s="197"/>
      <c r="N684" s="194"/>
      <c r="O684" s="191"/>
      <c r="P684" s="188"/>
      <c r="Q684" s="188"/>
    </row>
    <row r="685" spans="2:17" ht="29.1" customHeight="1">
      <c r="B685" s="189"/>
      <c r="C685" s="203"/>
      <c r="D685" s="201"/>
      <c r="E685" s="194"/>
      <c r="F685" s="194"/>
      <c r="G685" s="194"/>
      <c r="H685" s="190"/>
      <c r="I685" s="51" t="s">
        <v>267</v>
      </c>
      <c r="J685" s="52">
        <v>1</v>
      </c>
      <c r="K685" s="51" t="s">
        <v>263</v>
      </c>
      <c r="L685" s="52">
        <v>4</v>
      </c>
      <c r="M685" s="197"/>
      <c r="N685" s="194"/>
      <c r="O685" s="191"/>
      <c r="P685" s="188"/>
      <c r="Q685" s="188"/>
    </row>
    <row r="686" spans="2:17" ht="29.1" customHeight="1">
      <c r="B686" s="189"/>
      <c r="C686" s="203"/>
      <c r="D686" s="201"/>
      <c r="E686" s="194"/>
      <c r="F686" s="194"/>
      <c r="G686" s="194"/>
      <c r="H686" s="190"/>
      <c r="I686" s="51" t="s">
        <v>268</v>
      </c>
      <c r="J686" s="52">
        <v>4</v>
      </c>
      <c r="K686" s="51" t="s">
        <v>265</v>
      </c>
      <c r="L686" s="52">
        <v>4</v>
      </c>
      <c r="M686" s="197"/>
      <c r="N686" s="194"/>
      <c r="O686" s="191"/>
      <c r="P686" s="188"/>
      <c r="Q686" s="188"/>
    </row>
    <row r="687" spans="2:17" ht="29.1" customHeight="1">
      <c r="B687" s="189" t="s">
        <v>174</v>
      </c>
      <c r="C687" s="203" t="s">
        <v>179</v>
      </c>
      <c r="D687" s="201" t="s">
        <v>180</v>
      </c>
      <c r="E687" s="194">
        <v>2</v>
      </c>
      <c r="F687" s="194">
        <v>2</v>
      </c>
      <c r="G687" s="194">
        <v>4</v>
      </c>
      <c r="H687" s="190">
        <f>AVERAGE(E687,F687,G687)</f>
        <v>2.6666666666666665</v>
      </c>
      <c r="I687" s="51" t="s">
        <v>262</v>
      </c>
      <c r="J687" s="52">
        <v>3</v>
      </c>
      <c r="K687" s="51" t="s">
        <v>265</v>
      </c>
      <c r="L687" s="52">
        <v>1</v>
      </c>
      <c r="M687" s="197">
        <v>4</v>
      </c>
      <c r="N687" s="194">
        <v>3</v>
      </c>
      <c r="O687" s="190">
        <f>AVERAGE(H687,J687:J691,L687:L691,M687,N687)</f>
        <v>2.974358974358974</v>
      </c>
      <c r="P687" s="188">
        <f>(AVERAGE(J687:J691))</f>
        <v>2.8</v>
      </c>
      <c r="Q687" s="188">
        <f>(AVERAGE(L687:L691))</f>
        <v>3</v>
      </c>
    </row>
    <row r="688" spans="2:17" ht="29.1" customHeight="1">
      <c r="B688" s="189"/>
      <c r="C688" s="203"/>
      <c r="D688" s="201"/>
      <c r="E688" s="194"/>
      <c r="F688" s="194"/>
      <c r="G688" s="194"/>
      <c r="H688" s="190"/>
      <c r="I688" s="51" t="s">
        <v>264</v>
      </c>
      <c r="J688" s="52">
        <v>4</v>
      </c>
      <c r="K688" s="51" t="s">
        <v>265</v>
      </c>
      <c r="L688" s="52">
        <v>3</v>
      </c>
      <c r="M688" s="197"/>
      <c r="N688" s="194"/>
      <c r="O688" s="191"/>
      <c r="P688" s="188"/>
      <c r="Q688" s="188"/>
    </row>
    <row r="689" spans="2:17" ht="29.1" customHeight="1">
      <c r="B689" s="189"/>
      <c r="C689" s="203"/>
      <c r="D689" s="201"/>
      <c r="E689" s="194"/>
      <c r="F689" s="194"/>
      <c r="G689" s="194"/>
      <c r="H689" s="190"/>
      <c r="I689" s="53" t="s">
        <v>266</v>
      </c>
      <c r="J689" s="52">
        <v>2</v>
      </c>
      <c r="K689" s="51" t="s">
        <v>265</v>
      </c>
      <c r="L689" s="52">
        <v>3</v>
      </c>
      <c r="M689" s="197"/>
      <c r="N689" s="194"/>
      <c r="O689" s="191"/>
      <c r="P689" s="188"/>
      <c r="Q689" s="188"/>
    </row>
    <row r="690" spans="2:17" ht="29.1" customHeight="1">
      <c r="B690" s="189"/>
      <c r="C690" s="203"/>
      <c r="D690" s="201"/>
      <c r="E690" s="194"/>
      <c r="F690" s="194"/>
      <c r="G690" s="194"/>
      <c r="H690" s="190"/>
      <c r="I690" s="51" t="s">
        <v>267</v>
      </c>
      <c r="J690" s="52">
        <v>1</v>
      </c>
      <c r="K690" s="51" t="s">
        <v>263</v>
      </c>
      <c r="L690" s="52">
        <v>4</v>
      </c>
      <c r="M690" s="197"/>
      <c r="N690" s="194"/>
      <c r="O690" s="191"/>
      <c r="P690" s="188"/>
      <c r="Q690" s="188"/>
    </row>
    <row r="691" spans="2:17" ht="29.1" customHeight="1">
      <c r="B691" s="189"/>
      <c r="C691" s="203"/>
      <c r="D691" s="201"/>
      <c r="E691" s="194"/>
      <c r="F691" s="194"/>
      <c r="G691" s="194"/>
      <c r="H691" s="190"/>
      <c r="I691" s="51" t="s">
        <v>268</v>
      </c>
      <c r="J691" s="52">
        <v>4</v>
      </c>
      <c r="K691" s="51" t="s">
        <v>265</v>
      </c>
      <c r="L691" s="52">
        <v>4</v>
      </c>
      <c r="M691" s="197"/>
      <c r="N691" s="194"/>
      <c r="O691" s="191"/>
      <c r="P691" s="188"/>
      <c r="Q691" s="188"/>
    </row>
    <row r="692" spans="2:17" ht="29.1" customHeight="1">
      <c r="B692" s="189" t="s">
        <v>174</v>
      </c>
      <c r="C692" s="203" t="s">
        <v>179</v>
      </c>
      <c r="D692" s="201" t="s">
        <v>181</v>
      </c>
      <c r="E692" s="194">
        <v>2</v>
      </c>
      <c r="F692" s="194">
        <v>2</v>
      </c>
      <c r="G692" s="194">
        <v>4</v>
      </c>
      <c r="H692" s="190">
        <f>AVERAGE(E692,F692,G692)</f>
        <v>2.6666666666666665</v>
      </c>
      <c r="I692" s="51" t="s">
        <v>262</v>
      </c>
      <c r="J692" s="52">
        <v>3</v>
      </c>
      <c r="K692" s="51" t="s">
        <v>265</v>
      </c>
      <c r="L692" s="52">
        <v>1</v>
      </c>
      <c r="M692" s="197">
        <v>4</v>
      </c>
      <c r="N692" s="194">
        <v>3</v>
      </c>
      <c r="O692" s="190">
        <f>AVERAGE(H692,J692:J696,L692:L696,M692,N692)</f>
        <v>2.974358974358974</v>
      </c>
      <c r="P692" s="188">
        <f>(AVERAGE(J692:J696))</f>
        <v>2.8</v>
      </c>
      <c r="Q692" s="188">
        <f>(AVERAGE(L692:L696))</f>
        <v>3</v>
      </c>
    </row>
    <row r="693" spans="2:17" ht="29.1" customHeight="1">
      <c r="B693" s="189"/>
      <c r="C693" s="203"/>
      <c r="D693" s="201"/>
      <c r="E693" s="194"/>
      <c r="F693" s="194"/>
      <c r="G693" s="194"/>
      <c r="H693" s="190"/>
      <c r="I693" s="51" t="s">
        <v>264</v>
      </c>
      <c r="J693" s="52">
        <v>4</v>
      </c>
      <c r="K693" s="51" t="s">
        <v>265</v>
      </c>
      <c r="L693" s="52">
        <v>3</v>
      </c>
      <c r="M693" s="197"/>
      <c r="N693" s="194"/>
      <c r="O693" s="191"/>
      <c r="P693" s="188"/>
      <c r="Q693" s="188"/>
    </row>
    <row r="694" spans="2:17" ht="29.1" customHeight="1">
      <c r="B694" s="189"/>
      <c r="C694" s="203"/>
      <c r="D694" s="201"/>
      <c r="E694" s="194"/>
      <c r="F694" s="194"/>
      <c r="G694" s="194"/>
      <c r="H694" s="190"/>
      <c r="I694" s="53" t="s">
        <v>266</v>
      </c>
      <c r="J694" s="52">
        <v>2</v>
      </c>
      <c r="K694" s="51" t="s">
        <v>265</v>
      </c>
      <c r="L694" s="52">
        <v>3</v>
      </c>
      <c r="M694" s="197"/>
      <c r="N694" s="194"/>
      <c r="O694" s="191"/>
      <c r="P694" s="188"/>
      <c r="Q694" s="188"/>
    </row>
    <row r="695" spans="2:17" ht="29.1" customHeight="1">
      <c r="B695" s="189"/>
      <c r="C695" s="203"/>
      <c r="D695" s="201"/>
      <c r="E695" s="194"/>
      <c r="F695" s="194"/>
      <c r="G695" s="194"/>
      <c r="H695" s="190"/>
      <c r="I695" s="51" t="s">
        <v>267</v>
      </c>
      <c r="J695" s="52">
        <v>1</v>
      </c>
      <c r="K695" s="51" t="s">
        <v>263</v>
      </c>
      <c r="L695" s="52">
        <v>4</v>
      </c>
      <c r="M695" s="197"/>
      <c r="N695" s="194"/>
      <c r="O695" s="191"/>
      <c r="P695" s="188"/>
      <c r="Q695" s="188"/>
    </row>
    <row r="696" spans="2:17" ht="29.1" customHeight="1">
      <c r="B696" s="189"/>
      <c r="C696" s="203"/>
      <c r="D696" s="201"/>
      <c r="E696" s="194"/>
      <c r="F696" s="194"/>
      <c r="G696" s="194"/>
      <c r="H696" s="190"/>
      <c r="I696" s="51" t="s">
        <v>268</v>
      </c>
      <c r="J696" s="52">
        <v>4</v>
      </c>
      <c r="K696" s="51" t="s">
        <v>265</v>
      </c>
      <c r="L696" s="52">
        <v>4</v>
      </c>
      <c r="M696" s="197"/>
      <c r="N696" s="194"/>
      <c r="O696" s="191"/>
      <c r="P696" s="188"/>
      <c r="Q696" s="188"/>
    </row>
    <row r="697" spans="2:17" ht="29.1" customHeight="1">
      <c r="B697" s="189" t="s">
        <v>174</v>
      </c>
      <c r="C697" s="203" t="s">
        <v>179</v>
      </c>
      <c r="D697" s="201" t="s">
        <v>182</v>
      </c>
      <c r="E697" s="194">
        <v>2</v>
      </c>
      <c r="F697" s="194">
        <v>2</v>
      </c>
      <c r="G697" s="194">
        <v>4</v>
      </c>
      <c r="H697" s="190">
        <f>AVERAGE(E697,F697,G697)</f>
        <v>2.6666666666666665</v>
      </c>
      <c r="I697" s="51" t="s">
        <v>262</v>
      </c>
      <c r="J697" s="52">
        <v>3</v>
      </c>
      <c r="K697" s="51" t="s">
        <v>265</v>
      </c>
      <c r="L697" s="52">
        <v>1</v>
      </c>
      <c r="M697" s="197">
        <v>4</v>
      </c>
      <c r="N697" s="194">
        <v>3</v>
      </c>
      <c r="O697" s="190">
        <f>AVERAGE(H697,J697:J701,L697:L701,M697,N697)</f>
        <v>2.974358974358974</v>
      </c>
      <c r="P697" s="188">
        <f>(AVERAGE(J697:J701))</f>
        <v>2.8</v>
      </c>
      <c r="Q697" s="188">
        <f>(AVERAGE(L697:L701))</f>
        <v>3</v>
      </c>
    </row>
    <row r="698" spans="2:17" ht="29.1" customHeight="1">
      <c r="B698" s="189"/>
      <c r="C698" s="203"/>
      <c r="D698" s="201"/>
      <c r="E698" s="194"/>
      <c r="F698" s="194"/>
      <c r="G698" s="194"/>
      <c r="H698" s="190"/>
      <c r="I698" s="51" t="s">
        <v>264</v>
      </c>
      <c r="J698" s="52">
        <v>4</v>
      </c>
      <c r="K698" s="51" t="s">
        <v>265</v>
      </c>
      <c r="L698" s="52">
        <v>3</v>
      </c>
      <c r="M698" s="197"/>
      <c r="N698" s="194"/>
      <c r="O698" s="191"/>
      <c r="P698" s="188"/>
      <c r="Q698" s="188"/>
    </row>
    <row r="699" spans="2:17" ht="29.1" customHeight="1">
      <c r="B699" s="189"/>
      <c r="C699" s="203"/>
      <c r="D699" s="201"/>
      <c r="E699" s="194"/>
      <c r="F699" s="194"/>
      <c r="G699" s="194"/>
      <c r="H699" s="190"/>
      <c r="I699" s="53" t="s">
        <v>266</v>
      </c>
      <c r="J699" s="52">
        <v>2</v>
      </c>
      <c r="K699" s="51" t="s">
        <v>265</v>
      </c>
      <c r="L699" s="52">
        <v>3</v>
      </c>
      <c r="M699" s="197"/>
      <c r="N699" s="194"/>
      <c r="O699" s="191"/>
      <c r="P699" s="188"/>
      <c r="Q699" s="188"/>
    </row>
    <row r="700" spans="2:17" ht="29.1" customHeight="1">
      <c r="B700" s="189"/>
      <c r="C700" s="203"/>
      <c r="D700" s="201"/>
      <c r="E700" s="194"/>
      <c r="F700" s="194"/>
      <c r="G700" s="194"/>
      <c r="H700" s="190"/>
      <c r="I700" s="51" t="s">
        <v>267</v>
      </c>
      <c r="J700" s="52">
        <v>1</v>
      </c>
      <c r="K700" s="51" t="s">
        <v>263</v>
      </c>
      <c r="L700" s="52">
        <v>4</v>
      </c>
      <c r="M700" s="197"/>
      <c r="N700" s="194"/>
      <c r="O700" s="191"/>
      <c r="P700" s="188"/>
      <c r="Q700" s="188"/>
    </row>
    <row r="701" spans="2:17" ht="29.1" customHeight="1">
      <c r="B701" s="189"/>
      <c r="C701" s="203"/>
      <c r="D701" s="201"/>
      <c r="E701" s="194"/>
      <c r="F701" s="194"/>
      <c r="G701" s="194"/>
      <c r="H701" s="190"/>
      <c r="I701" s="51" t="s">
        <v>268</v>
      </c>
      <c r="J701" s="52">
        <v>4</v>
      </c>
      <c r="K701" s="51" t="s">
        <v>265</v>
      </c>
      <c r="L701" s="52">
        <v>4</v>
      </c>
      <c r="M701" s="197"/>
      <c r="N701" s="194"/>
      <c r="O701" s="191"/>
      <c r="P701" s="188"/>
      <c r="Q701" s="188"/>
    </row>
    <row r="702" spans="2:17" ht="29.1" customHeight="1">
      <c r="B702" s="189" t="s">
        <v>174</v>
      </c>
      <c r="C702" s="203" t="s">
        <v>183</v>
      </c>
      <c r="D702" s="201" t="s">
        <v>270</v>
      </c>
      <c r="E702" s="194">
        <v>2</v>
      </c>
      <c r="F702" s="194">
        <v>2</v>
      </c>
      <c r="G702" s="194">
        <v>4</v>
      </c>
      <c r="H702" s="190">
        <f>AVERAGE(E702,F702,G702)</f>
        <v>2.6666666666666665</v>
      </c>
      <c r="I702" s="51" t="s">
        <v>262</v>
      </c>
      <c r="J702" s="52">
        <v>3</v>
      </c>
      <c r="K702" s="51" t="s">
        <v>265</v>
      </c>
      <c r="L702" s="52">
        <v>1</v>
      </c>
      <c r="M702" s="197">
        <v>4</v>
      </c>
      <c r="N702" s="194">
        <v>3</v>
      </c>
      <c r="O702" s="190">
        <f>AVERAGE(H702,J702:J706,L702:L706,M702,N702)</f>
        <v>2.974358974358974</v>
      </c>
      <c r="P702" s="188">
        <f>(AVERAGE(J702:J706))</f>
        <v>2.8</v>
      </c>
      <c r="Q702" s="188">
        <f>(AVERAGE(L702:L706))</f>
        <v>3</v>
      </c>
    </row>
    <row r="703" spans="2:17" ht="29.1" customHeight="1">
      <c r="B703" s="189"/>
      <c r="C703" s="203"/>
      <c r="D703" s="201"/>
      <c r="E703" s="194"/>
      <c r="F703" s="194"/>
      <c r="G703" s="194"/>
      <c r="H703" s="190"/>
      <c r="I703" s="51" t="s">
        <v>264</v>
      </c>
      <c r="J703" s="52">
        <v>4</v>
      </c>
      <c r="K703" s="51" t="s">
        <v>265</v>
      </c>
      <c r="L703" s="52">
        <v>3</v>
      </c>
      <c r="M703" s="197"/>
      <c r="N703" s="194"/>
      <c r="O703" s="191"/>
      <c r="P703" s="188"/>
      <c r="Q703" s="188"/>
    </row>
    <row r="704" spans="2:17" ht="29.1" customHeight="1">
      <c r="B704" s="189"/>
      <c r="C704" s="203"/>
      <c r="D704" s="201"/>
      <c r="E704" s="194"/>
      <c r="F704" s="194"/>
      <c r="G704" s="194"/>
      <c r="H704" s="190"/>
      <c r="I704" s="53" t="s">
        <v>266</v>
      </c>
      <c r="J704" s="52">
        <v>2</v>
      </c>
      <c r="K704" s="51" t="s">
        <v>265</v>
      </c>
      <c r="L704" s="52">
        <v>3</v>
      </c>
      <c r="M704" s="197"/>
      <c r="N704" s="194"/>
      <c r="O704" s="191"/>
      <c r="P704" s="188"/>
      <c r="Q704" s="188"/>
    </row>
    <row r="705" spans="2:17" ht="29.1" customHeight="1">
      <c r="B705" s="189"/>
      <c r="C705" s="203"/>
      <c r="D705" s="201"/>
      <c r="E705" s="194"/>
      <c r="F705" s="194"/>
      <c r="G705" s="194"/>
      <c r="H705" s="190"/>
      <c r="I705" s="51" t="s">
        <v>267</v>
      </c>
      <c r="J705" s="52">
        <v>1</v>
      </c>
      <c r="K705" s="51" t="s">
        <v>263</v>
      </c>
      <c r="L705" s="52">
        <v>4</v>
      </c>
      <c r="M705" s="197"/>
      <c r="N705" s="194"/>
      <c r="O705" s="191"/>
      <c r="P705" s="188"/>
      <c r="Q705" s="188"/>
    </row>
    <row r="706" spans="2:17" ht="29.1" customHeight="1">
      <c r="B706" s="189"/>
      <c r="C706" s="203"/>
      <c r="D706" s="201"/>
      <c r="E706" s="194"/>
      <c r="F706" s="194"/>
      <c r="G706" s="194"/>
      <c r="H706" s="190"/>
      <c r="I706" s="51" t="s">
        <v>268</v>
      </c>
      <c r="J706" s="52">
        <v>4</v>
      </c>
      <c r="K706" s="51" t="s">
        <v>265</v>
      </c>
      <c r="L706" s="52">
        <v>4</v>
      </c>
      <c r="M706" s="197"/>
      <c r="N706" s="194"/>
      <c r="O706" s="191"/>
      <c r="P706" s="188"/>
      <c r="Q706" s="188"/>
    </row>
    <row r="707" spans="2:17" ht="29.1" customHeight="1">
      <c r="B707" s="189" t="s">
        <v>174</v>
      </c>
      <c r="C707" s="203" t="s">
        <v>88</v>
      </c>
      <c r="D707" s="201" t="s">
        <v>184</v>
      </c>
      <c r="E707" s="194">
        <v>2</v>
      </c>
      <c r="F707" s="194">
        <v>2</v>
      </c>
      <c r="G707" s="194">
        <v>4</v>
      </c>
      <c r="H707" s="190">
        <f>AVERAGE(E707,F707,G707)</f>
        <v>2.6666666666666665</v>
      </c>
      <c r="I707" s="51" t="s">
        <v>262</v>
      </c>
      <c r="J707" s="52">
        <v>3</v>
      </c>
      <c r="K707" s="51" t="s">
        <v>265</v>
      </c>
      <c r="L707" s="52">
        <v>1</v>
      </c>
      <c r="M707" s="197">
        <v>4</v>
      </c>
      <c r="N707" s="194">
        <v>3</v>
      </c>
      <c r="O707" s="190">
        <f>AVERAGE(H707,J707:J711,L707:L711,M707,N707)</f>
        <v>2.974358974358974</v>
      </c>
      <c r="P707" s="188">
        <f>(AVERAGE(J707:J711))</f>
        <v>2.8</v>
      </c>
      <c r="Q707" s="188">
        <f>(AVERAGE(L707:L711))</f>
        <v>3</v>
      </c>
    </row>
    <row r="708" spans="2:17" ht="29.1" customHeight="1">
      <c r="B708" s="189"/>
      <c r="C708" s="203"/>
      <c r="D708" s="201"/>
      <c r="E708" s="194"/>
      <c r="F708" s="194"/>
      <c r="G708" s="194"/>
      <c r="H708" s="190"/>
      <c r="I708" s="51" t="s">
        <v>264</v>
      </c>
      <c r="J708" s="52">
        <v>4</v>
      </c>
      <c r="K708" s="51" t="s">
        <v>265</v>
      </c>
      <c r="L708" s="52">
        <v>3</v>
      </c>
      <c r="M708" s="197"/>
      <c r="N708" s="194"/>
      <c r="O708" s="191"/>
      <c r="P708" s="188"/>
      <c r="Q708" s="188"/>
    </row>
    <row r="709" spans="2:17" ht="29.1" customHeight="1">
      <c r="B709" s="189"/>
      <c r="C709" s="203"/>
      <c r="D709" s="201"/>
      <c r="E709" s="194"/>
      <c r="F709" s="194"/>
      <c r="G709" s="194"/>
      <c r="H709" s="190"/>
      <c r="I709" s="53" t="s">
        <v>266</v>
      </c>
      <c r="J709" s="52">
        <v>2</v>
      </c>
      <c r="K709" s="51" t="s">
        <v>265</v>
      </c>
      <c r="L709" s="52">
        <v>3</v>
      </c>
      <c r="M709" s="197"/>
      <c r="N709" s="194"/>
      <c r="O709" s="191"/>
      <c r="P709" s="188"/>
      <c r="Q709" s="188"/>
    </row>
    <row r="710" spans="2:17" ht="29.1" customHeight="1">
      <c r="B710" s="189"/>
      <c r="C710" s="203"/>
      <c r="D710" s="201"/>
      <c r="E710" s="194"/>
      <c r="F710" s="194"/>
      <c r="G710" s="194"/>
      <c r="H710" s="190"/>
      <c r="I710" s="51" t="s">
        <v>267</v>
      </c>
      <c r="J710" s="52">
        <v>1</v>
      </c>
      <c r="K710" s="51" t="s">
        <v>263</v>
      </c>
      <c r="L710" s="52">
        <v>4</v>
      </c>
      <c r="M710" s="197"/>
      <c r="N710" s="194"/>
      <c r="O710" s="191"/>
      <c r="P710" s="188"/>
      <c r="Q710" s="188"/>
    </row>
    <row r="711" spans="2:17" ht="29.1" customHeight="1">
      <c r="B711" s="189"/>
      <c r="C711" s="203"/>
      <c r="D711" s="201"/>
      <c r="E711" s="194"/>
      <c r="F711" s="194"/>
      <c r="G711" s="194"/>
      <c r="H711" s="190"/>
      <c r="I711" s="51" t="s">
        <v>268</v>
      </c>
      <c r="J711" s="52">
        <v>4</v>
      </c>
      <c r="K711" s="51" t="s">
        <v>265</v>
      </c>
      <c r="L711" s="52">
        <v>4</v>
      </c>
      <c r="M711" s="197"/>
      <c r="N711" s="194"/>
      <c r="O711" s="191"/>
      <c r="P711" s="188"/>
      <c r="Q711" s="188"/>
    </row>
    <row r="712" spans="2:17" ht="29.1" customHeight="1">
      <c r="B712" s="189" t="s">
        <v>185</v>
      </c>
      <c r="C712" s="203" t="s">
        <v>23</v>
      </c>
      <c r="D712" s="201" t="s">
        <v>186</v>
      </c>
      <c r="E712" s="194">
        <v>2</v>
      </c>
      <c r="F712" s="194">
        <v>2</v>
      </c>
      <c r="G712" s="194">
        <v>4</v>
      </c>
      <c r="H712" s="190">
        <f>AVERAGE(E712,F712,G712)</f>
        <v>2.6666666666666665</v>
      </c>
      <c r="I712" s="51" t="s">
        <v>262</v>
      </c>
      <c r="J712" s="52">
        <v>3</v>
      </c>
      <c r="K712" s="51" t="s">
        <v>265</v>
      </c>
      <c r="L712" s="52">
        <v>1</v>
      </c>
      <c r="M712" s="197">
        <v>4</v>
      </c>
      <c r="N712" s="194">
        <v>4</v>
      </c>
      <c r="O712" s="190">
        <f>AVERAGE(H712,J712:J716,L712:L716,M712,N712)</f>
        <v>3.0512820512820511</v>
      </c>
      <c r="P712" s="188">
        <f>(AVERAGE(J712:J716))</f>
        <v>2.8</v>
      </c>
      <c r="Q712" s="188">
        <f>(AVERAGE(L712:L716))</f>
        <v>3</v>
      </c>
    </row>
    <row r="713" spans="2:17" ht="29.1" customHeight="1">
      <c r="B713" s="189"/>
      <c r="C713" s="203"/>
      <c r="D713" s="201"/>
      <c r="E713" s="194"/>
      <c r="F713" s="194"/>
      <c r="G713" s="194"/>
      <c r="H713" s="190"/>
      <c r="I713" s="51" t="s">
        <v>264</v>
      </c>
      <c r="J713" s="52">
        <v>4</v>
      </c>
      <c r="K713" s="51" t="s">
        <v>265</v>
      </c>
      <c r="L713" s="52">
        <v>3</v>
      </c>
      <c r="M713" s="197"/>
      <c r="N713" s="194"/>
      <c r="O713" s="191"/>
      <c r="P713" s="188"/>
      <c r="Q713" s="188"/>
    </row>
    <row r="714" spans="2:17" ht="29.1" customHeight="1">
      <c r="B714" s="189"/>
      <c r="C714" s="203"/>
      <c r="D714" s="201"/>
      <c r="E714" s="194"/>
      <c r="F714" s="194"/>
      <c r="G714" s="194"/>
      <c r="H714" s="190"/>
      <c r="I714" s="53" t="s">
        <v>266</v>
      </c>
      <c r="J714" s="52">
        <v>2</v>
      </c>
      <c r="K714" s="51" t="s">
        <v>265</v>
      </c>
      <c r="L714" s="52">
        <v>3</v>
      </c>
      <c r="M714" s="197"/>
      <c r="N714" s="194"/>
      <c r="O714" s="191"/>
      <c r="P714" s="188"/>
      <c r="Q714" s="188"/>
    </row>
    <row r="715" spans="2:17" ht="29.1" customHeight="1">
      <c r="B715" s="189"/>
      <c r="C715" s="203"/>
      <c r="D715" s="201"/>
      <c r="E715" s="194"/>
      <c r="F715" s="194"/>
      <c r="G715" s="194"/>
      <c r="H715" s="190"/>
      <c r="I715" s="51" t="s">
        <v>267</v>
      </c>
      <c r="J715" s="52">
        <v>1</v>
      </c>
      <c r="K715" s="51" t="s">
        <v>263</v>
      </c>
      <c r="L715" s="52">
        <v>4</v>
      </c>
      <c r="M715" s="197"/>
      <c r="N715" s="194"/>
      <c r="O715" s="191"/>
      <c r="P715" s="188"/>
      <c r="Q715" s="188"/>
    </row>
    <row r="716" spans="2:17" ht="29.1" customHeight="1">
      <c r="B716" s="189"/>
      <c r="C716" s="203"/>
      <c r="D716" s="201"/>
      <c r="E716" s="194"/>
      <c r="F716" s="194"/>
      <c r="G716" s="194"/>
      <c r="H716" s="190"/>
      <c r="I716" s="51" t="s">
        <v>268</v>
      </c>
      <c r="J716" s="52">
        <v>4</v>
      </c>
      <c r="K716" s="51" t="s">
        <v>265</v>
      </c>
      <c r="L716" s="52">
        <v>4</v>
      </c>
      <c r="M716" s="197"/>
      <c r="N716" s="194"/>
      <c r="O716" s="191"/>
      <c r="P716" s="188"/>
      <c r="Q716" s="188"/>
    </row>
    <row r="717" spans="2:17" ht="29.1" customHeight="1">
      <c r="B717" s="189" t="s">
        <v>185</v>
      </c>
      <c r="C717" s="203" t="s">
        <v>23</v>
      </c>
      <c r="D717" s="201" t="s">
        <v>187</v>
      </c>
      <c r="E717" s="194">
        <v>2</v>
      </c>
      <c r="F717" s="194">
        <v>2</v>
      </c>
      <c r="G717" s="194">
        <v>2</v>
      </c>
      <c r="H717" s="190">
        <f>AVERAGE(E717,F717,G717)</f>
        <v>2</v>
      </c>
      <c r="I717" s="51" t="s">
        <v>262</v>
      </c>
      <c r="J717" s="52">
        <v>3</v>
      </c>
      <c r="K717" s="51" t="s">
        <v>265</v>
      </c>
      <c r="L717" s="52">
        <v>1</v>
      </c>
      <c r="M717" s="197">
        <v>3</v>
      </c>
      <c r="N717" s="194">
        <v>3</v>
      </c>
      <c r="O717" s="190">
        <f>AVERAGE(H717,J717:J721,L717:L721,M717,N717)</f>
        <v>2.8461538461538463</v>
      </c>
      <c r="P717" s="188">
        <f>(AVERAGE(J717:J721))</f>
        <v>2.8</v>
      </c>
      <c r="Q717" s="188">
        <f>(AVERAGE(L717:L721))</f>
        <v>3</v>
      </c>
    </row>
    <row r="718" spans="2:17" ht="29.1" customHeight="1">
      <c r="B718" s="189"/>
      <c r="C718" s="203"/>
      <c r="D718" s="201"/>
      <c r="E718" s="194"/>
      <c r="F718" s="194"/>
      <c r="G718" s="194"/>
      <c r="H718" s="190"/>
      <c r="I718" s="51" t="s">
        <v>264</v>
      </c>
      <c r="J718" s="52">
        <v>4</v>
      </c>
      <c r="K718" s="51" t="s">
        <v>265</v>
      </c>
      <c r="L718" s="52">
        <v>3</v>
      </c>
      <c r="M718" s="197"/>
      <c r="N718" s="194"/>
      <c r="O718" s="191"/>
      <c r="P718" s="188"/>
      <c r="Q718" s="188"/>
    </row>
    <row r="719" spans="2:17" ht="29.1" customHeight="1">
      <c r="B719" s="189"/>
      <c r="C719" s="203"/>
      <c r="D719" s="201"/>
      <c r="E719" s="194"/>
      <c r="F719" s="194"/>
      <c r="G719" s="194"/>
      <c r="H719" s="190"/>
      <c r="I719" s="53" t="s">
        <v>266</v>
      </c>
      <c r="J719" s="52">
        <v>2</v>
      </c>
      <c r="K719" s="51" t="s">
        <v>265</v>
      </c>
      <c r="L719" s="52">
        <v>3</v>
      </c>
      <c r="M719" s="197"/>
      <c r="N719" s="194"/>
      <c r="O719" s="191"/>
      <c r="P719" s="188"/>
      <c r="Q719" s="188"/>
    </row>
    <row r="720" spans="2:17" ht="29.1" customHeight="1">
      <c r="B720" s="189"/>
      <c r="C720" s="203"/>
      <c r="D720" s="201"/>
      <c r="E720" s="194"/>
      <c r="F720" s="194"/>
      <c r="G720" s="194"/>
      <c r="H720" s="190"/>
      <c r="I720" s="51" t="s">
        <v>267</v>
      </c>
      <c r="J720" s="52">
        <v>1</v>
      </c>
      <c r="K720" s="51" t="s">
        <v>263</v>
      </c>
      <c r="L720" s="52">
        <v>4</v>
      </c>
      <c r="M720" s="197"/>
      <c r="N720" s="194"/>
      <c r="O720" s="191"/>
      <c r="P720" s="188"/>
      <c r="Q720" s="188"/>
    </row>
    <row r="721" spans="2:17" ht="29.1" customHeight="1">
      <c r="B721" s="189"/>
      <c r="C721" s="203"/>
      <c r="D721" s="201"/>
      <c r="E721" s="194"/>
      <c r="F721" s="194"/>
      <c r="G721" s="194"/>
      <c r="H721" s="190"/>
      <c r="I721" s="51" t="s">
        <v>268</v>
      </c>
      <c r="J721" s="52">
        <v>4</v>
      </c>
      <c r="K721" s="51" t="s">
        <v>265</v>
      </c>
      <c r="L721" s="52">
        <v>4</v>
      </c>
      <c r="M721" s="197"/>
      <c r="N721" s="194"/>
      <c r="O721" s="191"/>
      <c r="P721" s="188"/>
      <c r="Q721" s="188"/>
    </row>
    <row r="722" spans="2:17" ht="29.1" customHeight="1">
      <c r="B722" s="189" t="s">
        <v>185</v>
      </c>
      <c r="C722" s="203" t="s">
        <v>23</v>
      </c>
      <c r="D722" s="201" t="s">
        <v>188</v>
      </c>
      <c r="E722" s="194">
        <v>2</v>
      </c>
      <c r="F722" s="194">
        <v>2</v>
      </c>
      <c r="G722" s="194">
        <v>2</v>
      </c>
      <c r="H722" s="190">
        <f>AVERAGE(E722,F722,G722)</f>
        <v>2</v>
      </c>
      <c r="I722" s="51" t="s">
        <v>262</v>
      </c>
      <c r="J722" s="52">
        <v>3</v>
      </c>
      <c r="K722" s="51" t="s">
        <v>265</v>
      </c>
      <c r="L722" s="52">
        <v>1</v>
      </c>
      <c r="M722" s="197">
        <v>3</v>
      </c>
      <c r="N722" s="194">
        <v>3</v>
      </c>
      <c r="O722" s="190">
        <f>AVERAGE(H722,J722:J726,L722:L726,M722,N722)</f>
        <v>2.8461538461538463</v>
      </c>
      <c r="P722" s="188">
        <f>(AVERAGE(J722:J726))</f>
        <v>2.8</v>
      </c>
      <c r="Q722" s="188">
        <f>(AVERAGE(L722:L726))</f>
        <v>3</v>
      </c>
    </row>
    <row r="723" spans="2:17" ht="29.1" customHeight="1">
      <c r="B723" s="189"/>
      <c r="C723" s="203"/>
      <c r="D723" s="201"/>
      <c r="E723" s="194"/>
      <c r="F723" s="194"/>
      <c r="G723" s="194"/>
      <c r="H723" s="190"/>
      <c r="I723" s="51" t="s">
        <v>264</v>
      </c>
      <c r="J723" s="52">
        <v>4</v>
      </c>
      <c r="K723" s="51" t="s">
        <v>265</v>
      </c>
      <c r="L723" s="52">
        <v>3</v>
      </c>
      <c r="M723" s="197"/>
      <c r="N723" s="194"/>
      <c r="O723" s="191"/>
      <c r="P723" s="188"/>
      <c r="Q723" s="188"/>
    </row>
    <row r="724" spans="2:17" ht="29.1" customHeight="1">
      <c r="B724" s="189"/>
      <c r="C724" s="203"/>
      <c r="D724" s="201"/>
      <c r="E724" s="194"/>
      <c r="F724" s="194"/>
      <c r="G724" s="194"/>
      <c r="H724" s="190"/>
      <c r="I724" s="53" t="s">
        <v>266</v>
      </c>
      <c r="J724" s="52">
        <v>2</v>
      </c>
      <c r="K724" s="51" t="s">
        <v>265</v>
      </c>
      <c r="L724" s="52">
        <v>3</v>
      </c>
      <c r="M724" s="197"/>
      <c r="N724" s="194"/>
      <c r="O724" s="191"/>
      <c r="P724" s="188"/>
      <c r="Q724" s="188"/>
    </row>
    <row r="725" spans="2:17" ht="29.1" customHeight="1">
      <c r="B725" s="189"/>
      <c r="C725" s="203"/>
      <c r="D725" s="201"/>
      <c r="E725" s="194"/>
      <c r="F725" s="194"/>
      <c r="G725" s="194"/>
      <c r="H725" s="190"/>
      <c r="I725" s="51" t="s">
        <v>267</v>
      </c>
      <c r="J725" s="52">
        <v>1</v>
      </c>
      <c r="K725" s="51" t="s">
        <v>263</v>
      </c>
      <c r="L725" s="52">
        <v>4</v>
      </c>
      <c r="M725" s="197"/>
      <c r="N725" s="194"/>
      <c r="O725" s="191"/>
      <c r="P725" s="188"/>
      <c r="Q725" s="188"/>
    </row>
    <row r="726" spans="2:17" ht="29.1" customHeight="1">
      <c r="B726" s="189"/>
      <c r="C726" s="203"/>
      <c r="D726" s="201"/>
      <c r="E726" s="194"/>
      <c r="F726" s="194"/>
      <c r="G726" s="194"/>
      <c r="H726" s="190"/>
      <c r="I726" s="51" t="s">
        <v>268</v>
      </c>
      <c r="J726" s="52">
        <v>4</v>
      </c>
      <c r="K726" s="51" t="s">
        <v>265</v>
      </c>
      <c r="L726" s="52">
        <v>4</v>
      </c>
      <c r="M726" s="197"/>
      <c r="N726" s="194"/>
      <c r="O726" s="191"/>
      <c r="P726" s="188"/>
      <c r="Q726" s="188"/>
    </row>
    <row r="727" spans="2:17" ht="29.1" customHeight="1">
      <c r="B727" s="189" t="s">
        <v>185</v>
      </c>
      <c r="C727" s="203" t="s">
        <v>23</v>
      </c>
      <c r="D727" s="201" t="s">
        <v>189</v>
      </c>
      <c r="E727" s="194">
        <v>2</v>
      </c>
      <c r="F727" s="194">
        <v>2</v>
      </c>
      <c r="G727" s="194">
        <v>2</v>
      </c>
      <c r="H727" s="190">
        <f>AVERAGE(E727,F727,G727)</f>
        <v>2</v>
      </c>
      <c r="I727" s="51" t="s">
        <v>262</v>
      </c>
      <c r="J727" s="52">
        <v>3</v>
      </c>
      <c r="K727" s="51" t="s">
        <v>265</v>
      </c>
      <c r="L727" s="52">
        <v>1</v>
      </c>
      <c r="M727" s="197">
        <v>3</v>
      </c>
      <c r="N727" s="194">
        <v>3</v>
      </c>
      <c r="O727" s="190">
        <f>AVERAGE(H727,J727:J731,L727:L731,M727,N727)</f>
        <v>2.8461538461538463</v>
      </c>
      <c r="P727" s="188">
        <f>(AVERAGE(J727:J731))</f>
        <v>2.8</v>
      </c>
      <c r="Q727" s="188">
        <f>(AVERAGE(L727:L731))</f>
        <v>3</v>
      </c>
    </row>
    <row r="728" spans="2:17" ht="29.1" customHeight="1">
      <c r="B728" s="189"/>
      <c r="C728" s="203"/>
      <c r="D728" s="201"/>
      <c r="E728" s="194"/>
      <c r="F728" s="194"/>
      <c r="G728" s="194"/>
      <c r="H728" s="190"/>
      <c r="I728" s="51" t="s">
        <v>264</v>
      </c>
      <c r="J728" s="52">
        <v>4</v>
      </c>
      <c r="K728" s="51" t="s">
        <v>265</v>
      </c>
      <c r="L728" s="52">
        <v>3</v>
      </c>
      <c r="M728" s="197"/>
      <c r="N728" s="194"/>
      <c r="O728" s="191"/>
      <c r="P728" s="188"/>
      <c r="Q728" s="188"/>
    </row>
    <row r="729" spans="2:17" ht="29.1" customHeight="1">
      <c r="B729" s="189"/>
      <c r="C729" s="203"/>
      <c r="D729" s="201"/>
      <c r="E729" s="194"/>
      <c r="F729" s="194"/>
      <c r="G729" s="194"/>
      <c r="H729" s="190"/>
      <c r="I729" s="53" t="s">
        <v>266</v>
      </c>
      <c r="J729" s="52">
        <v>2</v>
      </c>
      <c r="K729" s="51" t="s">
        <v>265</v>
      </c>
      <c r="L729" s="52">
        <v>3</v>
      </c>
      <c r="M729" s="197"/>
      <c r="N729" s="194"/>
      <c r="O729" s="191"/>
      <c r="P729" s="188"/>
      <c r="Q729" s="188"/>
    </row>
    <row r="730" spans="2:17" ht="29.1" customHeight="1">
      <c r="B730" s="189"/>
      <c r="C730" s="203"/>
      <c r="D730" s="201"/>
      <c r="E730" s="194"/>
      <c r="F730" s="194"/>
      <c r="G730" s="194"/>
      <c r="H730" s="190"/>
      <c r="I730" s="51" t="s">
        <v>267</v>
      </c>
      <c r="J730" s="52">
        <v>1</v>
      </c>
      <c r="K730" s="51" t="s">
        <v>263</v>
      </c>
      <c r="L730" s="52">
        <v>4</v>
      </c>
      <c r="M730" s="197"/>
      <c r="N730" s="194"/>
      <c r="O730" s="191"/>
      <c r="P730" s="188"/>
      <c r="Q730" s="188"/>
    </row>
    <row r="731" spans="2:17" ht="29.1" customHeight="1">
      <c r="B731" s="189"/>
      <c r="C731" s="203"/>
      <c r="D731" s="201"/>
      <c r="E731" s="194"/>
      <c r="F731" s="194"/>
      <c r="G731" s="194"/>
      <c r="H731" s="190"/>
      <c r="I731" s="51" t="s">
        <v>268</v>
      </c>
      <c r="J731" s="52">
        <v>4</v>
      </c>
      <c r="K731" s="51" t="s">
        <v>265</v>
      </c>
      <c r="L731" s="52">
        <v>4</v>
      </c>
      <c r="M731" s="197"/>
      <c r="N731" s="194"/>
      <c r="O731" s="191"/>
      <c r="P731" s="188"/>
      <c r="Q731" s="188"/>
    </row>
    <row r="732" spans="2:17" ht="29.1" customHeight="1">
      <c r="B732" s="189" t="s">
        <v>185</v>
      </c>
      <c r="C732" s="203" t="s">
        <v>23</v>
      </c>
      <c r="D732" s="201" t="s">
        <v>190</v>
      </c>
      <c r="E732" s="194">
        <v>4</v>
      </c>
      <c r="F732" s="194">
        <v>4</v>
      </c>
      <c r="G732" s="194">
        <v>1</v>
      </c>
      <c r="H732" s="190">
        <f>AVERAGE(E732,F732,G732)</f>
        <v>3</v>
      </c>
      <c r="I732" s="51" t="s">
        <v>262</v>
      </c>
      <c r="J732" s="52">
        <v>3</v>
      </c>
      <c r="K732" s="51" t="s">
        <v>265</v>
      </c>
      <c r="L732" s="52">
        <v>1</v>
      </c>
      <c r="M732" s="197">
        <v>4</v>
      </c>
      <c r="N732" s="194">
        <v>4</v>
      </c>
      <c r="O732" s="190">
        <f>AVERAGE(H732,J732:J736,L732:L736,M732,N732)</f>
        <v>3.0769230769230771</v>
      </c>
      <c r="P732" s="188">
        <f>(AVERAGE(J732:J736))</f>
        <v>2.8</v>
      </c>
      <c r="Q732" s="188">
        <f>(AVERAGE(L732:L736))</f>
        <v>3</v>
      </c>
    </row>
    <row r="733" spans="2:17" ht="29.1" customHeight="1">
      <c r="B733" s="189"/>
      <c r="C733" s="203"/>
      <c r="D733" s="201"/>
      <c r="E733" s="194"/>
      <c r="F733" s="194"/>
      <c r="G733" s="194"/>
      <c r="H733" s="190"/>
      <c r="I733" s="51" t="s">
        <v>264</v>
      </c>
      <c r="J733" s="52">
        <v>4</v>
      </c>
      <c r="K733" s="51" t="s">
        <v>265</v>
      </c>
      <c r="L733" s="52">
        <v>3</v>
      </c>
      <c r="M733" s="197"/>
      <c r="N733" s="194"/>
      <c r="O733" s="191"/>
      <c r="P733" s="188"/>
      <c r="Q733" s="188"/>
    </row>
    <row r="734" spans="2:17" ht="29.1" customHeight="1">
      <c r="B734" s="189"/>
      <c r="C734" s="203"/>
      <c r="D734" s="201"/>
      <c r="E734" s="194"/>
      <c r="F734" s="194"/>
      <c r="G734" s="194"/>
      <c r="H734" s="190"/>
      <c r="I734" s="53" t="s">
        <v>266</v>
      </c>
      <c r="J734" s="52">
        <v>2</v>
      </c>
      <c r="K734" s="51" t="s">
        <v>265</v>
      </c>
      <c r="L734" s="52">
        <v>3</v>
      </c>
      <c r="M734" s="197"/>
      <c r="N734" s="194"/>
      <c r="O734" s="191"/>
      <c r="P734" s="188"/>
      <c r="Q734" s="188"/>
    </row>
    <row r="735" spans="2:17" ht="29.1" customHeight="1">
      <c r="B735" s="189"/>
      <c r="C735" s="203"/>
      <c r="D735" s="201"/>
      <c r="E735" s="194"/>
      <c r="F735" s="194"/>
      <c r="G735" s="194"/>
      <c r="H735" s="190"/>
      <c r="I735" s="51" t="s">
        <v>267</v>
      </c>
      <c r="J735" s="52">
        <v>1</v>
      </c>
      <c r="K735" s="51" t="s">
        <v>263</v>
      </c>
      <c r="L735" s="52">
        <v>4</v>
      </c>
      <c r="M735" s="197"/>
      <c r="N735" s="194"/>
      <c r="O735" s="191"/>
      <c r="P735" s="188"/>
      <c r="Q735" s="188"/>
    </row>
    <row r="736" spans="2:17" ht="29.1" customHeight="1">
      <c r="B736" s="189"/>
      <c r="C736" s="203"/>
      <c r="D736" s="201"/>
      <c r="E736" s="194"/>
      <c r="F736" s="194"/>
      <c r="G736" s="194"/>
      <c r="H736" s="190"/>
      <c r="I736" s="51" t="s">
        <v>268</v>
      </c>
      <c r="J736" s="52">
        <v>4</v>
      </c>
      <c r="K736" s="51" t="s">
        <v>265</v>
      </c>
      <c r="L736" s="52">
        <v>4</v>
      </c>
      <c r="M736" s="197"/>
      <c r="N736" s="194"/>
      <c r="O736" s="191"/>
      <c r="P736" s="188"/>
      <c r="Q736" s="188"/>
    </row>
    <row r="737" spans="2:17" ht="29.1" customHeight="1">
      <c r="B737" s="189" t="s">
        <v>185</v>
      </c>
      <c r="C737" s="203" t="s">
        <v>23</v>
      </c>
      <c r="D737" s="201" t="s">
        <v>191</v>
      </c>
      <c r="E737" s="194">
        <v>2</v>
      </c>
      <c r="F737" s="194">
        <v>2</v>
      </c>
      <c r="G737" s="194">
        <v>2</v>
      </c>
      <c r="H737" s="190">
        <f>AVERAGE(E737,F737,G737)</f>
        <v>2</v>
      </c>
      <c r="I737" s="51" t="s">
        <v>262</v>
      </c>
      <c r="J737" s="52">
        <v>3</v>
      </c>
      <c r="K737" s="51" t="s">
        <v>265</v>
      </c>
      <c r="L737" s="52">
        <v>1</v>
      </c>
      <c r="M737" s="197">
        <v>3</v>
      </c>
      <c r="N737" s="194">
        <v>3</v>
      </c>
      <c r="O737" s="190">
        <f>AVERAGE(H737,J737:J741,L737:L741,M737,N737)</f>
        <v>2.8461538461538463</v>
      </c>
      <c r="P737" s="188">
        <f>(AVERAGE(J737:J741))</f>
        <v>2.8</v>
      </c>
      <c r="Q737" s="188">
        <f>(AVERAGE(L737:L741))</f>
        <v>3</v>
      </c>
    </row>
    <row r="738" spans="2:17" ht="29.1" customHeight="1">
      <c r="B738" s="189"/>
      <c r="C738" s="203"/>
      <c r="D738" s="201"/>
      <c r="E738" s="194"/>
      <c r="F738" s="194"/>
      <c r="G738" s="194"/>
      <c r="H738" s="190"/>
      <c r="I738" s="51" t="s">
        <v>264</v>
      </c>
      <c r="J738" s="52">
        <v>4</v>
      </c>
      <c r="K738" s="51" t="s">
        <v>265</v>
      </c>
      <c r="L738" s="52">
        <v>3</v>
      </c>
      <c r="M738" s="197"/>
      <c r="N738" s="194"/>
      <c r="O738" s="191"/>
      <c r="P738" s="188"/>
      <c r="Q738" s="188"/>
    </row>
    <row r="739" spans="2:17" ht="29.1" customHeight="1">
      <c r="B739" s="189"/>
      <c r="C739" s="203"/>
      <c r="D739" s="201"/>
      <c r="E739" s="194"/>
      <c r="F739" s="194"/>
      <c r="G739" s="194"/>
      <c r="H739" s="190"/>
      <c r="I739" s="53" t="s">
        <v>266</v>
      </c>
      <c r="J739" s="52">
        <v>2</v>
      </c>
      <c r="K739" s="51" t="s">
        <v>265</v>
      </c>
      <c r="L739" s="52">
        <v>3</v>
      </c>
      <c r="M739" s="197"/>
      <c r="N739" s="194"/>
      <c r="O739" s="191"/>
      <c r="P739" s="188"/>
      <c r="Q739" s="188"/>
    </row>
    <row r="740" spans="2:17" ht="29.1" customHeight="1">
      <c r="B740" s="189"/>
      <c r="C740" s="203"/>
      <c r="D740" s="201"/>
      <c r="E740" s="194"/>
      <c r="F740" s="194"/>
      <c r="G740" s="194"/>
      <c r="H740" s="190"/>
      <c r="I740" s="51" t="s">
        <v>267</v>
      </c>
      <c r="J740" s="52">
        <v>1</v>
      </c>
      <c r="K740" s="51" t="s">
        <v>263</v>
      </c>
      <c r="L740" s="52">
        <v>4</v>
      </c>
      <c r="M740" s="197"/>
      <c r="N740" s="194"/>
      <c r="O740" s="191"/>
      <c r="P740" s="188"/>
      <c r="Q740" s="188"/>
    </row>
    <row r="741" spans="2:17" ht="29.1" customHeight="1">
      <c r="B741" s="189"/>
      <c r="C741" s="203"/>
      <c r="D741" s="201"/>
      <c r="E741" s="194"/>
      <c r="F741" s="194"/>
      <c r="G741" s="194"/>
      <c r="H741" s="190"/>
      <c r="I741" s="51" t="s">
        <v>268</v>
      </c>
      <c r="J741" s="52">
        <v>4</v>
      </c>
      <c r="K741" s="51" t="s">
        <v>265</v>
      </c>
      <c r="L741" s="52">
        <v>4</v>
      </c>
      <c r="M741" s="197"/>
      <c r="N741" s="194"/>
      <c r="O741" s="191"/>
      <c r="P741" s="188"/>
      <c r="Q741" s="188"/>
    </row>
    <row r="742" spans="2:17" ht="29.1" customHeight="1">
      <c r="B742" s="189" t="s">
        <v>185</v>
      </c>
      <c r="C742" s="203" t="s">
        <v>23</v>
      </c>
      <c r="D742" s="201" t="s">
        <v>192</v>
      </c>
      <c r="E742" s="194">
        <v>2</v>
      </c>
      <c r="F742" s="194">
        <v>2</v>
      </c>
      <c r="G742" s="194">
        <v>4</v>
      </c>
      <c r="H742" s="190">
        <f>AVERAGE(E742,F742,G742)</f>
        <v>2.6666666666666665</v>
      </c>
      <c r="I742" s="51" t="s">
        <v>262</v>
      </c>
      <c r="J742" s="52">
        <v>3</v>
      </c>
      <c r="K742" s="51" t="s">
        <v>265</v>
      </c>
      <c r="L742" s="52">
        <v>1</v>
      </c>
      <c r="M742" s="197">
        <v>3</v>
      </c>
      <c r="N742" s="194">
        <v>3</v>
      </c>
      <c r="O742" s="190">
        <f>AVERAGE(H742,J742:J746,L742:L746,M742,N742)</f>
        <v>2.8974358974358974</v>
      </c>
      <c r="P742" s="188">
        <f>(AVERAGE(J742:J746))</f>
        <v>2.8</v>
      </c>
      <c r="Q742" s="188">
        <f>(AVERAGE(L742:L746))</f>
        <v>3</v>
      </c>
    </row>
    <row r="743" spans="2:17" ht="29.1" customHeight="1">
      <c r="B743" s="189"/>
      <c r="C743" s="203"/>
      <c r="D743" s="201"/>
      <c r="E743" s="194"/>
      <c r="F743" s="194"/>
      <c r="G743" s="194"/>
      <c r="H743" s="190"/>
      <c r="I743" s="51" t="s">
        <v>264</v>
      </c>
      <c r="J743" s="52">
        <v>4</v>
      </c>
      <c r="K743" s="51" t="s">
        <v>265</v>
      </c>
      <c r="L743" s="52">
        <v>3</v>
      </c>
      <c r="M743" s="197"/>
      <c r="N743" s="194"/>
      <c r="O743" s="191"/>
      <c r="P743" s="188"/>
      <c r="Q743" s="188"/>
    </row>
    <row r="744" spans="2:17" ht="29.1" customHeight="1">
      <c r="B744" s="189"/>
      <c r="C744" s="203"/>
      <c r="D744" s="201"/>
      <c r="E744" s="194"/>
      <c r="F744" s="194"/>
      <c r="G744" s="194"/>
      <c r="H744" s="190"/>
      <c r="I744" s="53" t="s">
        <v>266</v>
      </c>
      <c r="J744" s="52">
        <v>2</v>
      </c>
      <c r="K744" s="51" t="s">
        <v>265</v>
      </c>
      <c r="L744" s="52">
        <v>3</v>
      </c>
      <c r="M744" s="197"/>
      <c r="N744" s="194"/>
      <c r="O744" s="191"/>
      <c r="P744" s="188"/>
      <c r="Q744" s="188"/>
    </row>
    <row r="745" spans="2:17" ht="29.1" customHeight="1">
      <c r="B745" s="189"/>
      <c r="C745" s="203"/>
      <c r="D745" s="201"/>
      <c r="E745" s="194"/>
      <c r="F745" s="194"/>
      <c r="G745" s="194"/>
      <c r="H745" s="190"/>
      <c r="I745" s="51" t="s">
        <v>267</v>
      </c>
      <c r="J745" s="52">
        <v>1</v>
      </c>
      <c r="K745" s="51" t="s">
        <v>263</v>
      </c>
      <c r="L745" s="52">
        <v>4</v>
      </c>
      <c r="M745" s="197"/>
      <c r="N745" s="194"/>
      <c r="O745" s="191"/>
      <c r="P745" s="188"/>
      <c r="Q745" s="188"/>
    </row>
    <row r="746" spans="2:17" ht="29.1" customHeight="1">
      <c r="B746" s="189"/>
      <c r="C746" s="203"/>
      <c r="D746" s="201"/>
      <c r="E746" s="194"/>
      <c r="F746" s="194"/>
      <c r="G746" s="194"/>
      <c r="H746" s="190"/>
      <c r="I746" s="51" t="s">
        <v>268</v>
      </c>
      <c r="J746" s="52">
        <v>4</v>
      </c>
      <c r="K746" s="51" t="s">
        <v>265</v>
      </c>
      <c r="L746" s="52">
        <v>4</v>
      </c>
      <c r="M746" s="197"/>
      <c r="N746" s="194"/>
      <c r="O746" s="191"/>
      <c r="P746" s="188"/>
      <c r="Q746" s="188"/>
    </row>
    <row r="747" spans="2:17" ht="29.1" customHeight="1">
      <c r="B747" s="189" t="s">
        <v>185</v>
      </c>
      <c r="C747" s="203" t="s">
        <v>23</v>
      </c>
      <c r="D747" s="201" t="s">
        <v>193</v>
      </c>
      <c r="E747" s="194">
        <v>2</v>
      </c>
      <c r="F747" s="194">
        <v>2</v>
      </c>
      <c r="G747" s="194">
        <v>4</v>
      </c>
      <c r="H747" s="190">
        <f>AVERAGE(E747,F747,G747)</f>
        <v>2.6666666666666665</v>
      </c>
      <c r="I747" s="51" t="s">
        <v>262</v>
      </c>
      <c r="J747" s="52">
        <v>3</v>
      </c>
      <c r="K747" s="51" t="s">
        <v>265</v>
      </c>
      <c r="L747" s="52">
        <v>1</v>
      </c>
      <c r="M747" s="197">
        <v>3</v>
      </c>
      <c r="N747" s="194">
        <v>3</v>
      </c>
      <c r="O747" s="190">
        <f>AVERAGE(H747,J747:J751,L747:L751,M747,N747)</f>
        <v>2.8974358974358974</v>
      </c>
      <c r="P747" s="188">
        <f>(AVERAGE(J747:J751))</f>
        <v>2.8</v>
      </c>
      <c r="Q747" s="188">
        <f>(AVERAGE(L747:L751))</f>
        <v>3</v>
      </c>
    </row>
    <row r="748" spans="2:17" ht="29.1" customHeight="1">
      <c r="B748" s="189"/>
      <c r="C748" s="203"/>
      <c r="D748" s="201"/>
      <c r="E748" s="194"/>
      <c r="F748" s="194"/>
      <c r="G748" s="194"/>
      <c r="H748" s="190"/>
      <c r="I748" s="51" t="s">
        <v>264</v>
      </c>
      <c r="J748" s="52">
        <v>4</v>
      </c>
      <c r="K748" s="51" t="s">
        <v>265</v>
      </c>
      <c r="L748" s="52">
        <v>3</v>
      </c>
      <c r="M748" s="197"/>
      <c r="N748" s="194"/>
      <c r="O748" s="191"/>
      <c r="P748" s="188"/>
      <c r="Q748" s="188"/>
    </row>
    <row r="749" spans="2:17" ht="29.1" customHeight="1">
      <c r="B749" s="189"/>
      <c r="C749" s="203"/>
      <c r="D749" s="201"/>
      <c r="E749" s="194"/>
      <c r="F749" s="194"/>
      <c r="G749" s="194"/>
      <c r="H749" s="190"/>
      <c r="I749" s="53" t="s">
        <v>266</v>
      </c>
      <c r="J749" s="52">
        <v>2</v>
      </c>
      <c r="K749" s="51" t="s">
        <v>265</v>
      </c>
      <c r="L749" s="52">
        <v>3</v>
      </c>
      <c r="M749" s="197"/>
      <c r="N749" s="194"/>
      <c r="O749" s="191"/>
      <c r="P749" s="188"/>
      <c r="Q749" s="188"/>
    </row>
    <row r="750" spans="2:17" ht="29.1" customHeight="1">
      <c r="B750" s="189"/>
      <c r="C750" s="203"/>
      <c r="D750" s="201"/>
      <c r="E750" s="194"/>
      <c r="F750" s="194"/>
      <c r="G750" s="194"/>
      <c r="H750" s="190"/>
      <c r="I750" s="51" t="s">
        <v>267</v>
      </c>
      <c r="J750" s="52">
        <v>1</v>
      </c>
      <c r="K750" s="51" t="s">
        <v>263</v>
      </c>
      <c r="L750" s="52">
        <v>4</v>
      </c>
      <c r="M750" s="197"/>
      <c r="N750" s="194"/>
      <c r="O750" s="191"/>
      <c r="P750" s="188"/>
      <c r="Q750" s="188"/>
    </row>
    <row r="751" spans="2:17" ht="29.1" customHeight="1">
      <c r="B751" s="189"/>
      <c r="C751" s="203"/>
      <c r="D751" s="201"/>
      <c r="E751" s="194"/>
      <c r="F751" s="194"/>
      <c r="G751" s="194"/>
      <c r="H751" s="190"/>
      <c r="I751" s="51" t="s">
        <v>268</v>
      </c>
      <c r="J751" s="52">
        <v>4</v>
      </c>
      <c r="K751" s="51" t="s">
        <v>265</v>
      </c>
      <c r="L751" s="52">
        <v>4</v>
      </c>
      <c r="M751" s="197"/>
      <c r="N751" s="194"/>
      <c r="O751" s="191"/>
      <c r="P751" s="188"/>
      <c r="Q751" s="188"/>
    </row>
    <row r="752" spans="2:17" ht="29.1" customHeight="1">
      <c r="B752" s="189" t="s">
        <v>185</v>
      </c>
      <c r="C752" s="203" t="s">
        <v>23</v>
      </c>
      <c r="D752" s="201" t="s">
        <v>194</v>
      </c>
      <c r="E752" s="194">
        <v>2</v>
      </c>
      <c r="F752" s="194">
        <v>2</v>
      </c>
      <c r="G752" s="194">
        <v>2</v>
      </c>
      <c r="H752" s="190">
        <f>AVERAGE(E752,F752,G752)</f>
        <v>2</v>
      </c>
      <c r="I752" s="51" t="s">
        <v>262</v>
      </c>
      <c r="J752" s="52">
        <v>3</v>
      </c>
      <c r="K752" s="51" t="s">
        <v>265</v>
      </c>
      <c r="L752" s="52">
        <v>1</v>
      </c>
      <c r="M752" s="197">
        <v>3</v>
      </c>
      <c r="N752" s="194">
        <v>3</v>
      </c>
      <c r="O752" s="190">
        <f>AVERAGE(H752,J752:J756,L752:L756,M752,N752)</f>
        <v>2.8461538461538463</v>
      </c>
      <c r="P752" s="188">
        <f>(AVERAGE(J752:J756))</f>
        <v>2.8</v>
      </c>
      <c r="Q752" s="188">
        <f>(AVERAGE(L752:L756))</f>
        <v>3</v>
      </c>
    </row>
    <row r="753" spans="2:17" ht="29.1" customHeight="1">
      <c r="B753" s="189"/>
      <c r="C753" s="203"/>
      <c r="D753" s="201"/>
      <c r="E753" s="194"/>
      <c r="F753" s="194"/>
      <c r="G753" s="194"/>
      <c r="H753" s="190"/>
      <c r="I753" s="51" t="s">
        <v>264</v>
      </c>
      <c r="J753" s="52">
        <v>4</v>
      </c>
      <c r="K753" s="51" t="s">
        <v>265</v>
      </c>
      <c r="L753" s="52">
        <v>3</v>
      </c>
      <c r="M753" s="197"/>
      <c r="N753" s="194"/>
      <c r="O753" s="191"/>
      <c r="P753" s="188"/>
      <c r="Q753" s="188"/>
    </row>
    <row r="754" spans="2:17" ht="29.1" customHeight="1">
      <c r="B754" s="189"/>
      <c r="C754" s="203"/>
      <c r="D754" s="201"/>
      <c r="E754" s="194"/>
      <c r="F754" s="194"/>
      <c r="G754" s="194"/>
      <c r="H754" s="190"/>
      <c r="I754" s="53" t="s">
        <v>266</v>
      </c>
      <c r="J754" s="52">
        <v>2</v>
      </c>
      <c r="K754" s="51" t="s">
        <v>265</v>
      </c>
      <c r="L754" s="52">
        <v>3</v>
      </c>
      <c r="M754" s="197"/>
      <c r="N754" s="194"/>
      <c r="O754" s="191"/>
      <c r="P754" s="188"/>
      <c r="Q754" s="188"/>
    </row>
    <row r="755" spans="2:17" ht="29.1" customHeight="1">
      <c r="B755" s="189"/>
      <c r="C755" s="203"/>
      <c r="D755" s="201"/>
      <c r="E755" s="194"/>
      <c r="F755" s="194"/>
      <c r="G755" s="194"/>
      <c r="H755" s="190"/>
      <c r="I755" s="51" t="s">
        <v>267</v>
      </c>
      <c r="J755" s="52">
        <v>1</v>
      </c>
      <c r="K755" s="51" t="s">
        <v>263</v>
      </c>
      <c r="L755" s="52">
        <v>4</v>
      </c>
      <c r="M755" s="197"/>
      <c r="N755" s="194"/>
      <c r="O755" s="191"/>
      <c r="P755" s="188"/>
      <c r="Q755" s="188"/>
    </row>
    <row r="756" spans="2:17" ht="29.1" customHeight="1">
      <c r="B756" s="189"/>
      <c r="C756" s="203"/>
      <c r="D756" s="201"/>
      <c r="E756" s="194"/>
      <c r="F756" s="194"/>
      <c r="G756" s="194"/>
      <c r="H756" s="190"/>
      <c r="I756" s="51" t="s">
        <v>268</v>
      </c>
      <c r="J756" s="52">
        <v>4</v>
      </c>
      <c r="K756" s="51" t="s">
        <v>265</v>
      </c>
      <c r="L756" s="52">
        <v>4</v>
      </c>
      <c r="M756" s="197"/>
      <c r="N756" s="194"/>
      <c r="O756" s="191"/>
      <c r="P756" s="188"/>
      <c r="Q756" s="188"/>
    </row>
    <row r="757" spans="2:17" ht="29.1" customHeight="1">
      <c r="B757" s="189" t="s">
        <v>185</v>
      </c>
      <c r="C757" s="203" t="s">
        <v>195</v>
      </c>
      <c r="D757" s="201" t="s">
        <v>270</v>
      </c>
      <c r="E757" s="194">
        <v>2</v>
      </c>
      <c r="F757" s="194">
        <v>2</v>
      </c>
      <c r="G757" s="194">
        <v>4</v>
      </c>
      <c r="H757" s="190">
        <f>AVERAGE(E757,F757,G757)</f>
        <v>2.6666666666666665</v>
      </c>
      <c r="I757" s="51" t="s">
        <v>262</v>
      </c>
      <c r="J757" s="52">
        <v>3</v>
      </c>
      <c r="K757" s="51" t="s">
        <v>265</v>
      </c>
      <c r="L757" s="52">
        <v>1</v>
      </c>
      <c r="M757" s="197">
        <v>3</v>
      </c>
      <c r="N757" s="194">
        <v>2</v>
      </c>
      <c r="O757" s="190">
        <f>AVERAGE(H757,J757:J761,L757:L761,M757,N757)</f>
        <v>2.8205128205128203</v>
      </c>
      <c r="P757" s="188">
        <f>(AVERAGE(J757:J761))</f>
        <v>2.8</v>
      </c>
      <c r="Q757" s="188">
        <f>(AVERAGE(L757:L761))</f>
        <v>3</v>
      </c>
    </row>
    <row r="758" spans="2:17" ht="29.1" customHeight="1">
      <c r="B758" s="189"/>
      <c r="C758" s="203"/>
      <c r="D758" s="201"/>
      <c r="E758" s="194"/>
      <c r="F758" s="194"/>
      <c r="G758" s="194"/>
      <c r="H758" s="190"/>
      <c r="I758" s="51" t="s">
        <v>264</v>
      </c>
      <c r="J758" s="52">
        <v>4</v>
      </c>
      <c r="K758" s="51" t="s">
        <v>265</v>
      </c>
      <c r="L758" s="52">
        <v>3</v>
      </c>
      <c r="M758" s="197"/>
      <c r="N758" s="194"/>
      <c r="O758" s="191"/>
      <c r="P758" s="188"/>
      <c r="Q758" s="188"/>
    </row>
    <row r="759" spans="2:17" ht="29.1" customHeight="1">
      <c r="B759" s="189"/>
      <c r="C759" s="203"/>
      <c r="D759" s="201"/>
      <c r="E759" s="194"/>
      <c r="F759" s="194"/>
      <c r="G759" s="194"/>
      <c r="H759" s="190"/>
      <c r="I759" s="53" t="s">
        <v>266</v>
      </c>
      <c r="J759" s="52">
        <v>2</v>
      </c>
      <c r="K759" s="51" t="s">
        <v>265</v>
      </c>
      <c r="L759" s="52">
        <v>3</v>
      </c>
      <c r="M759" s="197"/>
      <c r="N759" s="194"/>
      <c r="O759" s="191"/>
      <c r="P759" s="188"/>
      <c r="Q759" s="188"/>
    </row>
    <row r="760" spans="2:17" ht="29.1" customHeight="1">
      <c r="B760" s="189"/>
      <c r="C760" s="203"/>
      <c r="D760" s="201"/>
      <c r="E760" s="194"/>
      <c r="F760" s="194"/>
      <c r="G760" s="194"/>
      <c r="H760" s="190"/>
      <c r="I760" s="51" t="s">
        <v>267</v>
      </c>
      <c r="J760" s="52">
        <v>1</v>
      </c>
      <c r="K760" s="51" t="s">
        <v>263</v>
      </c>
      <c r="L760" s="52">
        <v>4</v>
      </c>
      <c r="M760" s="197"/>
      <c r="N760" s="194"/>
      <c r="O760" s="191"/>
      <c r="P760" s="188"/>
      <c r="Q760" s="188"/>
    </row>
    <row r="761" spans="2:17" ht="29.1" customHeight="1">
      <c r="B761" s="189"/>
      <c r="C761" s="203"/>
      <c r="D761" s="201"/>
      <c r="E761" s="194"/>
      <c r="F761" s="194"/>
      <c r="G761" s="194"/>
      <c r="H761" s="190"/>
      <c r="I761" s="51" t="s">
        <v>268</v>
      </c>
      <c r="J761" s="52">
        <v>4</v>
      </c>
      <c r="K761" s="51" t="s">
        <v>265</v>
      </c>
      <c r="L761" s="52">
        <v>4</v>
      </c>
      <c r="M761" s="197"/>
      <c r="N761" s="194"/>
      <c r="O761" s="191"/>
      <c r="P761" s="188"/>
      <c r="Q761" s="188"/>
    </row>
    <row r="762" spans="2:17" ht="29.1" customHeight="1">
      <c r="B762" s="189" t="s">
        <v>185</v>
      </c>
      <c r="C762" s="203" t="s">
        <v>196</v>
      </c>
      <c r="D762" s="201" t="s">
        <v>197</v>
      </c>
      <c r="E762" s="194">
        <v>2</v>
      </c>
      <c r="F762" s="194">
        <v>2</v>
      </c>
      <c r="G762" s="194">
        <v>4</v>
      </c>
      <c r="H762" s="190">
        <f>AVERAGE(E762,F762,G762)</f>
        <v>2.6666666666666665</v>
      </c>
      <c r="I762" s="51" t="s">
        <v>262</v>
      </c>
      <c r="J762" s="52">
        <v>3</v>
      </c>
      <c r="K762" s="51" t="s">
        <v>265</v>
      </c>
      <c r="L762" s="52">
        <v>1</v>
      </c>
      <c r="M762" s="197">
        <v>3</v>
      </c>
      <c r="N762" s="194">
        <v>3</v>
      </c>
      <c r="O762" s="190">
        <f>AVERAGE(H762,J762:J766,L762:L766,M762,N762)</f>
        <v>2.8974358974358974</v>
      </c>
      <c r="P762" s="188">
        <f>(AVERAGE(J762:J766))</f>
        <v>2.8</v>
      </c>
      <c r="Q762" s="188">
        <f>(AVERAGE(L762:L766))</f>
        <v>3</v>
      </c>
    </row>
    <row r="763" spans="2:17" ht="29.1" customHeight="1">
      <c r="B763" s="189"/>
      <c r="C763" s="203"/>
      <c r="D763" s="201"/>
      <c r="E763" s="194"/>
      <c r="F763" s="194"/>
      <c r="G763" s="194"/>
      <c r="H763" s="190"/>
      <c r="I763" s="51" t="s">
        <v>264</v>
      </c>
      <c r="J763" s="52">
        <v>4</v>
      </c>
      <c r="K763" s="51" t="s">
        <v>265</v>
      </c>
      <c r="L763" s="52">
        <v>3</v>
      </c>
      <c r="M763" s="197"/>
      <c r="N763" s="194"/>
      <c r="O763" s="191"/>
      <c r="P763" s="188"/>
      <c r="Q763" s="188"/>
    </row>
    <row r="764" spans="2:17" ht="29.1" customHeight="1">
      <c r="B764" s="189"/>
      <c r="C764" s="203"/>
      <c r="D764" s="201"/>
      <c r="E764" s="194"/>
      <c r="F764" s="194"/>
      <c r="G764" s="194"/>
      <c r="H764" s="190"/>
      <c r="I764" s="53" t="s">
        <v>266</v>
      </c>
      <c r="J764" s="52">
        <v>2</v>
      </c>
      <c r="K764" s="51" t="s">
        <v>265</v>
      </c>
      <c r="L764" s="52">
        <v>3</v>
      </c>
      <c r="M764" s="197"/>
      <c r="N764" s="194"/>
      <c r="O764" s="191"/>
      <c r="P764" s="188"/>
      <c r="Q764" s="188"/>
    </row>
    <row r="765" spans="2:17" ht="29.1" customHeight="1">
      <c r="B765" s="189"/>
      <c r="C765" s="203"/>
      <c r="D765" s="201"/>
      <c r="E765" s="194"/>
      <c r="F765" s="194"/>
      <c r="G765" s="194"/>
      <c r="H765" s="190"/>
      <c r="I765" s="51" t="s">
        <v>267</v>
      </c>
      <c r="J765" s="52">
        <v>1</v>
      </c>
      <c r="K765" s="51" t="s">
        <v>263</v>
      </c>
      <c r="L765" s="52">
        <v>4</v>
      </c>
      <c r="M765" s="197"/>
      <c r="N765" s="194"/>
      <c r="O765" s="191"/>
      <c r="P765" s="188"/>
      <c r="Q765" s="188"/>
    </row>
    <row r="766" spans="2:17" ht="29.1" customHeight="1">
      <c r="B766" s="189"/>
      <c r="C766" s="203"/>
      <c r="D766" s="201"/>
      <c r="E766" s="194"/>
      <c r="F766" s="194"/>
      <c r="G766" s="194"/>
      <c r="H766" s="190"/>
      <c r="I766" s="51" t="s">
        <v>268</v>
      </c>
      <c r="J766" s="52">
        <v>4</v>
      </c>
      <c r="K766" s="51" t="s">
        <v>265</v>
      </c>
      <c r="L766" s="52">
        <v>4</v>
      </c>
      <c r="M766" s="197"/>
      <c r="N766" s="194"/>
      <c r="O766" s="191"/>
      <c r="P766" s="188"/>
      <c r="Q766" s="188"/>
    </row>
    <row r="767" spans="2:17" ht="29.1" customHeight="1">
      <c r="B767" s="189" t="s">
        <v>185</v>
      </c>
      <c r="C767" s="203" t="s">
        <v>196</v>
      </c>
      <c r="D767" s="201" t="s">
        <v>198</v>
      </c>
      <c r="E767" s="194">
        <v>2</v>
      </c>
      <c r="F767" s="194">
        <v>2</v>
      </c>
      <c r="G767" s="194">
        <v>4</v>
      </c>
      <c r="H767" s="190">
        <f>AVERAGE(E767,F767,G767)</f>
        <v>2.6666666666666665</v>
      </c>
      <c r="I767" s="51" t="s">
        <v>262</v>
      </c>
      <c r="J767" s="52">
        <v>3</v>
      </c>
      <c r="K767" s="51" t="s">
        <v>265</v>
      </c>
      <c r="L767" s="52">
        <v>1</v>
      </c>
      <c r="M767" s="197">
        <v>3</v>
      </c>
      <c r="N767" s="194">
        <v>3</v>
      </c>
      <c r="O767" s="190">
        <f>AVERAGE(H767,J767:J771,L767:L771,M767,N767)</f>
        <v>2.8974358974358974</v>
      </c>
      <c r="P767" s="188">
        <f>(AVERAGE(J767:J771))</f>
        <v>2.8</v>
      </c>
      <c r="Q767" s="188">
        <f>(AVERAGE(L767:L771))</f>
        <v>3</v>
      </c>
    </row>
    <row r="768" spans="2:17" ht="29.1" customHeight="1">
      <c r="B768" s="189"/>
      <c r="C768" s="203"/>
      <c r="D768" s="201"/>
      <c r="E768" s="194"/>
      <c r="F768" s="194"/>
      <c r="G768" s="194"/>
      <c r="H768" s="190"/>
      <c r="I768" s="51" t="s">
        <v>264</v>
      </c>
      <c r="J768" s="52">
        <v>4</v>
      </c>
      <c r="K768" s="51" t="s">
        <v>265</v>
      </c>
      <c r="L768" s="52">
        <v>3</v>
      </c>
      <c r="M768" s="197"/>
      <c r="N768" s="194"/>
      <c r="O768" s="191"/>
      <c r="P768" s="188"/>
      <c r="Q768" s="188"/>
    </row>
    <row r="769" spans="2:17" ht="29.1" customHeight="1">
      <c r="B769" s="189"/>
      <c r="C769" s="203"/>
      <c r="D769" s="201"/>
      <c r="E769" s="194"/>
      <c r="F769" s="194"/>
      <c r="G769" s="194"/>
      <c r="H769" s="190"/>
      <c r="I769" s="53" t="s">
        <v>266</v>
      </c>
      <c r="J769" s="52">
        <v>2</v>
      </c>
      <c r="K769" s="51" t="s">
        <v>265</v>
      </c>
      <c r="L769" s="52">
        <v>3</v>
      </c>
      <c r="M769" s="197"/>
      <c r="N769" s="194"/>
      <c r="O769" s="191"/>
      <c r="P769" s="188"/>
      <c r="Q769" s="188"/>
    </row>
    <row r="770" spans="2:17" ht="29.1" customHeight="1">
      <c r="B770" s="189"/>
      <c r="C770" s="203"/>
      <c r="D770" s="201"/>
      <c r="E770" s="194"/>
      <c r="F770" s="194"/>
      <c r="G770" s="194"/>
      <c r="H770" s="190"/>
      <c r="I770" s="51" t="s">
        <v>267</v>
      </c>
      <c r="J770" s="52">
        <v>1</v>
      </c>
      <c r="K770" s="51" t="s">
        <v>263</v>
      </c>
      <c r="L770" s="52">
        <v>4</v>
      </c>
      <c r="M770" s="197"/>
      <c r="N770" s="194"/>
      <c r="O770" s="191"/>
      <c r="P770" s="188"/>
      <c r="Q770" s="188"/>
    </row>
    <row r="771" spans="2:17" ht="29.1" customHeight="1">
      <c r="B771" s="189"/>
      <c r="C771" s="203"/>
      <c r="D771" s="201"/>
      <c r="E771" s="194"/>
      <c r="F771" s="194"/>
      <c r="G771" s="194"/>
      <c r="H771" s="190"/>
      <c r="I771" s="51" t="s">
        <v>268</v>
      </c>
      <c r="J771" s="52">
        <v>4</v>
      </c>
      <c r="K771" s="51" t="s">
        <v>265</v>
      </c>
      <c r="L771" s="52">
        <v>4</v>
      </c>
      <c r="M771" s="197"/>
      <c r="N771" s="194"/>
      <c r="O771" s="191"/>
      <c r="P771" s="188"/>
      <c r="Q771" s="188"/>
    </row>
    <row r="772" spans="2:17" ht="29.1" customHeight="1">
      <c r="B772" s="189" t="s">
        <v>185</v>
      </c>
      <c r="C772" s="203" t="s">
        <v>196</v>
      </c>
      <c r="D772" s="201" t="s">
        <v>199</v>
      </c>
      <c r="E772" s="194">
        <v>2</v>
      </c>
      <c r="F772" s="194">
        <v>2</v>
      </c>
      <c r="G772" s="194">
        <v>4</v>
      </c>
      <c r="H772" s="190">
        <f>AVERAGE(E772,F772,G772)</f>
        <v>2.6666666666666665</v>
      </c>
      <c r="I772" s="51" t="s">
        <v>262</v>
      </c>
      <c r="J772" s="52">
        <v>3</v>
      </c>
      <c r="K772" s="51" t="s">
        <v>265</v>
      </c>
      <c r="L772" s="52">
        <v>1</v>
      </c>
      <c r="M772" s="197">
        <v>3</v>
      </c>
      <c r="N772" s="194">
        <v>3</v>
      </c>
      <c r="O772" s="190">
        <f>AVERAGE(H772,J772:J776,L772:L776,M772,N772)</f>
        <v>2.8974358974358974</v>
      </c>
      <c r="P772" s="188">
        <f>(AVERAGE(J772:J776))</f>
        <v>2.8</v>
      </c>
      <c r="Q772" s="188">
        <f>(AVERAGE(L772:L776))</f>
        <v>3</v>
      </c>
    </row>
    <row r="773" spans="2:17" ht="29.1" customHeight="1">
      <c r="B773" s="189"/>
      <c r="C773" s="203"/>
      <c r="D773" s="201"/>
      <c r="E773" s="194"/>
      <c r="F773" s="194"/>
      <c r="G773" s="194"/>
      <c r="H773" s="190"/>
      <c r="I773" s="51" t="s">
        <v>264</v>
      </c>
      <c r="J773" s="52">
        <v>4</v>
      </c>
      <c r="K773" s="51" t="s">
        <v>265</v>
      </c>
      <c r="L773" s="52">
        <v>3</v>
      </c>
      <c r="M773" s="197"/>
      <c r="N773" s="194"/>
      <c r="O773" s="191"/>
      <c r="P773" s="188"/>
      <c r="Q773" s="188"/>
    </row>
    <row r="774" spans="2:17" ht="29.1" customHeight="1">
      <c r="B774" s="189"/>
      <c r="C774" s="203"/>
      <c r="D774" s="201"/>
      <c r="E774" s="194"/>
      <c r="F774" s="194"/>
      <c r="G774" s="194"/>
      <c r="H774" s="190"/>
      <c r="I774" s="53" t="s">
        <v>266</v>
      </c>
      <c r="J774" s="52">
        <v>2</v>
      </c>
      <c r="K774" s="51" t="s">
        <v>265</v>
      </c>
      <c r="L774" s="52">
        <v>3</v>
      </c>
      <c r="M774" s="197"/>
      <c r="N774" s="194"/>
      <c r="O774" s="191"/>
      <c r="P774" s="188"/>
      <c r="Q774" s="188"/>
    </row>
    <row r="775" spans="2:17" ht="29.1" customHeight="1">
      <c r="B775" s="189"/>
      <c r="C775" s="203"/>
      <c r="D775" s="201"/>
      <c r="E775" s="194"/>
      <c r="F775" s="194"/>
      <c r="G775" s="194"/>
      <c r="H775" s="190"/>
      <c r="I775" s="51" t="s">
        <v>267</v>
      </c>
      <c r="J775" s="52">
        <v>1</v>
      </c>
      <c r="K775" s="51" t="s">
        <v>263</v>
      </c>
      <c r="L775" s="52">
        <v>4</v>
      </c>
      <c r="M775" s="197"/>
      <c r="N775" s="194"/>
      <c r="O775" s="191"/>
      <c r="P775" s="188"/>
      <c r="Q775" s="188"/>
    </row>
    <row r="776" spans="2:17" ht="29.1" customHeight="1">
      <c r="B776" s="189"/>
      <c r="C776" s="203"/>
      <c r="D776" s="201"/>
      <c r="E776" s="194"/>
      <c r="F776" s="194"/>
      <c r="G776" s="194"/>
      <c r="H776" s="190"/>
      <c r="I776" s="51" t="s">
        <v>268</v>
      </c>
      <c r="J776" s="52">
        <v>4</v>
      </c>
      <c r="K776" s="51" t="s">
        <v>265</v>
      </c>
      <c r="L776" s="52">
        <v>4</v>
      </c>
      <c r="M776" s="197"/>
      <c r="N776" s="194"/>
      <c r="O776" s="191"/>
      <c r="P776" s="188"/>
      <c r="Q776" s="188"/>
    </row>
    <row r="777" spans="2:17" ht="29.1" customHeight="1">
      <c r="B777" s="189" t="s">
        <v>185</v>
      </c>
      <c r="C777" s="203" t="s">
        <v>196</v>
      </c>
      <c r="D777" s="201" t="s">
        <v>200</v>
      </c>
      <c r="E777" s="194">
        <v>2</v>
      </c>
      <c r="F777" s="194">
        <v>2</v>
      </c>
      <c r="G777" s="194">
        <v>4</v>
      </c>
      <c r="H777" s="190">
        <f>AVERAGE(E777,F777,G777)</f>
        <v>2.6666666666666665</v>
      </c>
      <c r="I777" s="51" t="s">
        <v>262</v>
      </c>
      <c r="J777" s="52">
        <v>3</v>
      </c>
      <c r="K777" s="51" t="s">
        <v>265</v>
      </c>
      <c r="L777" s="52">
        <v>1</v>
      </c>
      <c r="M777" s="197">
        <v>3</v>
      </c>
      <c r="N777" s="194">
        <v>3</v>
      </c>
      <c r="O777" s="190">
        <f>AVERAGE(H777,J777:J781,L777:L781,M777,N777)</f>
        <v>2.8974358974358974</v>
      </c>
      <c r="P777" s="188">
        <f>(AVERAGE(J777:J781))</f>
        <v>2.8</v>
      </c>
      <c r="Q777" s="188">
        <f>(AVERAGE(L777:L781))</f>
        <v>3</v>
      </c>
    </row>
    <row r="778" spans="2:17" ht="29.1" customHeight="1">
      <c r="B778" s="189"/>
      <c r="C778" s="203"/>
      <c r="D778" s="201"/>
      <c r="E778" s="194"/>
      <c r="F778" s="194"/>
      <c r="G778" s="194"/>
      <c r="H778" s="190"/>
      <c r="I778" s="51" t="s">
        <v>264</v>
      </c>
      <c r="J778" s="52">
        <v>4</v>
      </c>
      <c r="K778" s="51" t="s">
        <v>265</v>
      </c>
      <c r="L778" s="52">
        <v>3</v>
      </c>
      <c r="M778" s="197"/>
      <c r="N778" s="194"/>
      <c r="O778" s="191"/>
      <c r="P778" s="188"/>
      <c r="Q778" s="188"/>
    </row>
    <row r="779" spans="2:17" ht="29.1" customHeight="1">
      <c r="B779" s="189"/>
      <c r="C779" s="203"/>
      <c r="D779" s="201"/>
      <c r="E779" s="194"/>
      <c r="F779" s="194"/>
      <c r="G779" s="194"/>
      <c r="H779" s="190"/>
      <c r="I779" s="53" t="s">
        <v>266</v>
      </c>
      <c r="J779" s="52">
        <v>2</v>
      </c>
      <c r="K779" s="51" t="s">
        <v>265</v>
      </c>
      <c r="L779" s="52">
        <v>3</v>
      </c>
      <c r="M779" s="197"/>
      <c r="N779" s="194"/>
      <c r="O779" s="191"/>
      <c r="P779" s="188"/>
      <c r="Q779" s="188"/>
    </row>
    <row r="780" spans="2:17" ht="29.1" customHeight="1">
      <c r="B780" s="189"/>
      <c r="C780" s="203"/>
      <c r="D780" s="201"/>
      <c r="E780" s="194"/>
      <c r="F780" s="194"/>
      <c r="G780" s="194"/>
      <c r="H780" s="190"/>
      <c r="I780" s="51" t="s">
        <v>267</v>
      </c>
      <c r="J780" s="52">
        <v>1</v>
      </c>
      <c r="K780" s="51" t="s">
        <v>263</v>
      </c>
      <c r="L780" s="52">
        <v>4</v>
      </c>
      <c r="M780" s="197"/>
      <c r="N780" s="194"/>
      <c r="O780" s="191"/>
      <c r="P780" s="188"/>
      <c r="Q780" s="188"/>
    </row>
    <row r="781" spans="2:17" ht="29.1" customHeight="1">
      <c r="B781" s="189"/>
      <c r="C781" s="203"/>
      <c r="D781" s="201"/>
      <c r="E781" s="194"/>
      <c r="F781" s="194"/>
      <c r="G781" s="194"/>
      <c r="H781" s="190"/>
      <c r="I781" s="51" t="s">
        <v>268</v>
      </c>
      <c r="J781" s="52">
        <v>4</v>
      </c>
      <c r="K781" s="51" t="s">
        <v>265</v>
      </c>
      <c r="L781" s="52">
        <v>4</v>
      </c>
      <c r="M781" s="197"/>
      <c r="N781" s="194"/>
      <c r="O781" s="191"/>
      <c r="P781" s="188"/>
      <c r="Q781" s="188"/>
    </row>
    <row r="782" spans="2:17" ht="29.1" customHeight="1">
      <c r="B782" s="189" t="s">
        <v>185</v>
      </c>
      <c r="C782" s="203" t="s">
        <v>201</v>
      </c>
      <c r="D782" s="201" t="s">
        <v>270</v>
      </c>
      <c r="E782" s="194">
        <v>2</v>
      </c>
      <c r="F782" s="194">
        <v>3</v>
      </c>
      <c r="G782" s="194">
        <v>3</v>
      </c>
      <c r="H782" s="190">
        <f>AVERAGE(E782,F782,G782)</f>
        <v>2.6666666666666665</v>
      </c>
      <c r="I782" s="51" t="s">
        <v>262</v>
      </c>
      <c r="J782" s="52">
        <v>3</v>
      </c>
      <c r="K782" s="51" t="s">
        <v>265</v>
      </c>
      <c r="L782" s="52">
        <v>1</v>
      </c>
      <c r="M782" s="197">
        <v>3</v>
      </c>
      <c r="N782" s="194">
        <v>2</v>
      </c>
      <c r="O782" s="190">
        <f>AVERAGE(H782,J782:J786,L782:L786,M782,N782)</f>
        <v>2.8205128205128203</v>
      </c>
      <c r="P782" s="188">
        <f>(AVERAGE(J782:J786))</f>
        <v>2.8</v>
      </c>
      <c r="Q782" s="188">
        <f>(AVERAGE(L782:L786))</f>
        <v>3</v>
      </c>
    </row>
    <row r="783" spans="2:17" ht="29.1" customHeight="1">
      <c r="B783" s="189"/>
      <c r="C783" s="203"/>
      <c r="D783" s="201"/>
      <c r="E783" s="194"/>
      <c r="F783" s="194"/>
      <c r="G783" s="194"/>
      <c r="H783" s="190"/>
      <c r="I783" s="51" t="s">
        <v>264</v>
      </c>
      <c r="J783" s="52">
        <v>4</v>
      </c>
      <c r="K783" s="51" t="s">
        <v>265</v>
      </c>
      <c r="L783" s="52">
        <v>3</v>
      </c>
      <c r="M783" s="197"/>
      <c r="N783" s="194"/>
      <c r="O783" s="191"/>
      <c r="P783" s="188"/>
      <c r="Q783" s="188"/>
    </row>
    <row r="784" spans="2:17" ht="29.1" customHeight="1">
      <c r="B784" s="189"/>
      <c r="C784" s="203"/>
      <c r="D784" s="201"/>
      <c r="E784" s="194"/>
      <c r="F784" s="194"/>
      <c r="G784" s="194"/>
      <c r="H784" s="190"/>
      <c r="I784" s="53" t="s">
        <v>266</v>
      </c>
      <c r="J784" s="52">
        <v>2</v>
      </c>
      <c r="K784" s="51" t="s">
        <v>265</v>
      </c>
      <c r="L784" s="52">
        <v>3</v>
      </c>
      <c r="M784" s="197"/>
      <c r="N784" s="194"/>
      <c r="O784" s="191"/>
      <c r="P784" s="188"/>
      <c r="Q784" s="188"/>
    </row>
    <row r="785" spans="2:17" ht="29.1" customHeight="1">
      <c r="B785" s="189"/>
      <c r="C785" s="203"/>
      <c r="D785" s="201"/>
      <c r="E785" s="194"/>
      <c r="F785" s="194"/>
      <c r="G785" s="194"/>
      <c r="H785" s="190"/>
      <c r="I785" s="51" t="s">
        <v>267</v>
      </c>
      <c r="J785" s="52">
        <v>1</v>
      </c>
      <c r="K785" s="51" t="s">
        <v>263</v>
      </c>
      <c r="L785" s="52">
        <v>4</v>
      </c>
      <c r="M785" s="197"/>
      <c r="N785" s="194"/>
      <c r="O785" s="191"/>
      <c r="P785" s="188"/>
      <c r="Q785" s="188"/>
    </row>
    <row r="786" spans="2:17" ht="29.1" customHeight="1">
      <c r="B786" s="189"/>
      <c r="C786" s="203"/>
      <c r="D786" s="201"/>
      <c r="E786" s="194"/>
      <c r="F786" s="194"/>
      <c r="G786" s="194"/>
      <c r="H786" s="190"/>
      <c r="I786" s="51" t="s">
        <v>268</v>
      </c>
      <c r="J786" s="52">
        <v>4</v>
      </c>
      <c r="K786" s="51" t="s">
        <v>265</v>
      </c>
      <c r="L786" s="52">
        <v>4</v>
      </c>
      <c r="M786" s="197"/>
      <c r="N786" s="194"/>
      <c r="O786" s="191"/>
      <c r="P786" s="188"/>
      <c r="Q786" s="188"/>
    </row>
    <row r="787" spans="2:17" ht="29.1" customHeight="1">
      <c r="B787" s="189" t="s">
        <v>185</v>
      </c>
      <c r="C787" s="203" t="s">
        <v>202</v>
      </c>
      <c r="D787" s="201" t="s">
        <v>270</v>
      </c>
      <c r="E787" s="194">
        <v>2</v>
      </c>
      <c r="F787" s="194">
        <v>2</v>
      </c>
      <c r="G787" s="194">
        <v>4</v>
      </c>
      <c r="H787" s="190">
        <f>AVERAGE(E787,F787,G787)</f>
        <v>2.6666666666666665</v>
      </c>
      <c r="I787" s="51" t="s">
        <v>262</v>
      </c>
      <c r="J787" s="52">
        <v>3</v>
      </c>
      <c r="K787" s="51" t="s">
        <v>265</v>
      </c>
      <c r="L787" s="52">
        <v>1</v>
      </c>
      <c r="M787" s="197">
        <v>3</v>
      </c>
      <c r="N787" s="194">
        <v>3</v>
      </c>
      <c r="O787" s="190">
        <f>AVERAGE(H787,J787:J791,L787:L791,M787,N787)</f>
        <v>2.8974358974358974</v>
      </c>
      <c r="P787" s="188">
        <f>(AVERAGE(J787:J791))</f>
        <v>2.8</v>
      </c>
      <c r="Q787" s="188">
        <f>(AVERAGE(L787:L791))</f>
        <v>3</v>
      </c>
    </row>
    <row r="788" spans="2:17" ht="29.1" customHeight="1">
      <c r="B788" s="189"/>
      <c r="C788" s="203"/>
      <c r="D788" s="201"/>
      <c r="E788" s="194"/>
      <c r="F788" s="194"/>
      <c r="G788" s="194"/>
      <c r="H788" s="190"/>
      <c r="I788" s="51" t="s">
        <v>264</v>
      </c>
      <c r="J788" s="52">
        <v>4</v>
      </c>
      <c r="K788" s="51" t="s">
        <v>265</v>
      </c>
      <c r="L788" s="52">
        <v>3</v>
      </c>
      <c r="M788" s="197"/>
      <c r="N788" s="194"/>
      <c r="O788" s="191"/>
      <c r="P788" s="188"/>
      <c r="Q788" s="188"/>
    </row>
    <row r="789" spans="2:17" ht="29.1" customHeight="1">
      <c r="B789" s="189"/>
      <c r="C789" s="203"/>
      <c r="D789" s="201"/>
      <c r="E789" s="194"/>
      <c r="F789" s="194"/>
      <c r="G789" s="194"/>
      <c r="H789" s="190"/>
      <c r="I789" s="53" t="s">
        <v>266</v>
      </c>
      <c r="J789" s="52">
        <v>2</v>
      </c>
      <c r="K789" s="51" t="s">
        <v>265</v>
      </c>
      <c r="L789" s="52">
        <v>3</v>
      </c>
      <c r="M789" s="197"/>
      <c r="N789" s="194"/>
      <c r="O789" s="191"/>
      <c r="P789" s="188"/>
      <c r="Q789" s="188"/>
    </row>
    <row r="790" spans="2:17" ht="29.1" customHeight="1">
      <c r="B790" s="189"/>
      <c r="C790" s="203"/>
      <c r="D790" s="201"/>
      <c r="E790" s="194"/>
      <c r="F790" s="194"/>
      <c r="G790" s="194"/>
      <c r="H790" s="190"/>
      <c r="I790" s="51" t="s">
        <v>267</v>
      </c>
      <c r="J790" s="52">
        <v>1</v>
      </c>
      <c r="K790" s="51" t="s">
        <v>263</v>
      </c>
      <c r="L790" s="52">
        <v>4</v>
      </c>
      <c r="M790" s="197"/>
      <c r="N790" s="194"/>
      <c r="O790" s="191"/>
      <c r="P790" s="188"/>
      <c r="Q790" s="188"/>
    </row>
    <row r="791" spans="2:17" ht="29.1" customHeight="1">
      <c r="B791" s="189"/>
      <c r="C791" s="203"/>
      <c r="D791" s="201"/>
      <c r="E791" s="194"/>
      <c r="F791" s="194"/>
      <c r="G791" s="194"/>
      <c r="H791" s="190"/>
      <c r="I791" s="51" t="s">
        <v>268</v>
      </c>
      <c r="J791" s="52">
        <v>4</v>
      </c>
      <c r="K791" s="51" t="s">
        <v>265</v>
      </c>
      <c r="L791" s="52">
        <v>4</v>
      </c>
      <c r="M791" s="197"/>
      <c r="N791" s="194"/>
      <c r="O791" s="191"/>
      <c r="P791" s="188"/>
      <c r="Q791" s="188"/>
    </row>
    <row r="792" spans="2:17" ht="29.1" customHeight="1">
      <c r="B792" s="189" t="s">
        <v>185</v>
      </c>
      <c r="C792" s="203" t="s">
        <v>203</v>
      </c>
      <c r="D792" s="201" t="s">
        <v>270</v>
      </c>
      <c r="E792" s="194">
        <v>3</v>
      </c>
      <c r="F792" s="194">
        <v>2</v>
      </c>
      <c r="G792" s="194">
        <v>2</v>
      </c>
      <c r="H792" s="190">
        <f>AVERAGE(E792,F792,G792)</f>
        <v>2.3333333333333335</v>
      </c>
      <c r="I792" s="51" t="s">
        <v>262</v>
      </c>
      <c r="J792" s="52">
        <v>3</v>
      </c>
      <c r="K792" s="51" t="s">
        <v>265</v>
      </c>
      <c r="L792" s="52">
        <v>4</v>
      </c>
      <c r="M792" s="197">
        <v>4</v>
      </c>
      <c r="N792" s="194">
        <v>4</v>
      </c>
      <c r="O792" s="190">
        <f>AVERAGE(H792,J792:J796,L792:L796,M792,N792)</f>
        <v>3.6410256410256414</v>
      </c>
      <c r="P792" s="188">
        <f>(AVERAGE(J792:J796))</f>
        <v>3.4</v>
      </c>
      <c r="Q792" s="188">
        <f>(AVERAGE(L792:L796))</f>
        <v>4</v>
      </c>
    </row>
    <row r="793" spans="2:17" ht="29.1" customHeight="1">
      <c r="B793" s="189"/>
      <c r="C793" s="203"/>
      <c r="D793" s="201"/>
      <c r="E793" s="194"/>
      <c r="F793" s="194"/>
      <c r="G793" s="194"/>
      <c r="H793" s="190"/>
      <c r="I793" s="51" t="s">
        <v>264</v>
      </c>
      <c r="J793" s="52">
        <v>4</v>
      </c>
      <c r="K793" s="51" t="s">
        <v>265</v>
      </c>
      <c r="L793" s="52">
        <v>4</v>
      </c>
      <c r="M793" s="197"/>
      <c r="N793" s="194"/>
      <c r="O793" s="191"/>
      <c r="P793" s="188"/>
      <c r="Q793" s="188"/>
    </row>
    <row r="794" spans="2:17" ht="29.1" customHeight="1">
      <c r="B794" s="189"/>
      <c r="C794" s="203"/>
      <c r="D794" s="201"/>
      <c r="E794" s="194"/>
      <c r="F794" s="194"/>
      <c r="G794" s="194"/>
      <c r="H794" s="190"/>
      <c r="I794" s="53" t="s">
        <v>266</v>
      </c>
      <c r="J794" s="52">
        <v>3</v>
      </c>
      <c r="K794" s="51" t="s">
        <v>265</v>
      </c>
      <c r="L794" s="52">
        <v>4</v>
      </c>
      <c r="M794" s="197"/>
      <c r="N794" s="194"/>
      <c r="O794" s="191"/>
      <c r="P794" s="188"/>
      <c r="Q794" s="188"/>
    </row>
    <row r="795" spans="2:17" ht="29.1" customHeight="1">
      <c r="B795" s="189"/>
      <c r="C795" s="203"/>
      <c r="D795" s="201"/>
      <c r="E795" s="194"/>
      <c r="F795" s="194"/>
      <c r="G795" s="194"/>
      <c r="H795" s="190"/>
      <c r="I795" s="51" t="s">
        <v>267</v>
      </c>
      <c r="J795" s="52">
        <v>3</v>
      </c>
      <c r="K795" s="51" t="s">
        <v>263</v>
      </c>
      <c r="L795" s="52">
        <v>4</v>
      </c>
      <c r="M795" s="197"/>
      <c r="N795" s="194"/>
      <c r="O795" s="191"/>
      <c r="P795" s="188"/>
      <c r="Q795" s="188"/>
    </row>
    <row r="796" spans="2:17" ht="29.1" customHeight="1">
      <c r="B796" s="189"/>
      <c r="C796" s="203"/>
      <c r="D796" s="201"/>
      <c r="E796" s="194"/>
      <c r="F796" s="194"/>
      <c r="G796" s="194"/>
      <c r="H796" s="190"/>
      <c r="I796" s="51" t="s">
        <v>268</v>
      </c>
      <c r="J796" s="52">
        <v>4</v>
      </c>
      <c r="K796" s="51" t="s">
        <v>265</v>
      </c>
      <c r="L796" s="52">
        <v>4</v>
      </c>
      <c r="M796" s="197"/>
      <c r="N796" s="194"/>
      <c r="O796" s="191"/>
      <c r="P796" s="188"/>
      <c r="Q796" s="188"/>
    </row>
    <row r="797" spans="2:17" ht="29.1" customHeight="1">
      <c r="B797" s="189" t="s">
        <v>185</v>
      </c>
      <c r="C797" s="203" t="s">
        <v>204</v>
      </c>
      <c r="D797" s="201" t="s">
        <v>270</v>
      </c>
      <c r="E797" s="194">
        <v>3</v>
      </c>
      <c r="F797" s="194">
        <v>2</v>
      </c>
      <c r="G797" s="194">
        <v>2</v>
      </c>
      <c r="H797" s="190">
        <f>AVERAGE(E797,F797,G797)</f>
        <v>2.3333333333333335</v>
      </c>
      <c r="I797" s="51" t="s">
        <v>262</v>
      </c>
      <c r="J797" s="52">
        <v>3</v>
      </c>
      <c r="K797" s="51" t="s">
        <v>265</v>
      </c>
      <c r="L797" s="52">
        <v>4</v>
      </c>
      <c r="M797" s="197">
        <v>4</v>
      </c>
      <c r="N797" s="194">
        <v>4</v>
      </c>
      <c r="O797" s="190">
        <f>AVERAGE(H797,J797:J801,L797:L801,M797,N797)</f>
        <v>3.6410256410256414</v>
      </c>
      <c r="P797" s="188">
        <f>(AVERAGE(J797:J801))</f>
        <v>3.4</v>
      </c>
      <c r="Q797" s="188">
        <f>(AVERAGE(L797:L801))</f>
        <v>4</v>
      </c>
    </row>
    <row r="798" spans="2:17" ht="29.1" customHeight="1">
      <c r="B798" s="189"/>
      <c r="C798" s="203"/>
      <c r="D798" s="201"/>
      <c r="E798" s="194"/>
      <c r="F798" s="194"/>
      <c r="G798" s="194"/>
      <c r="H798" s="190"/>
      <c r="I798" s="51" t="s">
        <v>264</v>
      </c>
      <c r="J798" s="52">
        <v>4</v>
      </c>
      <c r="K798" s="51" t="s">
        <v>265</v>
      </c>
      <c r="L798" s="52">
        <v>4</v>
      </c>
      <c r="M798" s="197"/>
      <c r="N798" s="194"/>
      <c r="O798" s="191"/>
      <c r="P798" s="188"/>
      <c r="Q798" s="188"/>
    </row>
    <row r="799" spans="2:17" ht="29.1" customHeight="1">
      <c r="B799" s="189"/>
      <c r="C799" s="203"/>
      <c r="D799" s="201"/>
      <c r="E799" s="194"/>
      <c r="F799" s="194"/>
      <c r="G799" s="194"/>
      <c r="H799" s="190"/>
      <c r="I799" s="53" t="s">
        <v>266</v>
      </c>
      <c r="J799" s="52">
        <v>3</v>
      </c>
      <c r="K799" s="51" t="s">
        <v>265</v>
      </c>
      <c r="L799" s="52">
        <v>4</v>
      </c>
      <c r="M799" s="197"/>
      <c r="N799" s="194"/>
      <c r="O799" s="191"/>
      <c r="P799" s="188"/>
      <c r="Q799" s="188"/>
    </row>
    <row r="800" spans="2:17" ht="29.1" customHeight="1">
      <c r="B800" s="189"/>
      <c r="C800" s="203"/>
      <c r="D800" s="201"/>
      <c r="E800" s="194"/>
      <c r="F800" s="194"/>
      <c r="G800" s="194"/>
      <c r="H800" s="190"/>
      <c r="I800" s="51" t="s">
        <v>267</v>
      </c>
      <c r="J800" s="52">
        <v>3</v>
      </c>
      <c r="K800" s="51" t="s">
        <v>263</v>
      </c>
      <c r="L800" s="52">
        <v>4</v>
      </c>
      <c r="M800" s="197"/>
      <c r="N800" s="194"/>
      <c r="O800" s="191"/>
      <c r="P800" s="188"/>
      <c r="Q800" s="188"/>
    </row>
    <row r="801" spans="2:17" ht="29.1" customHeight="1">
      <c r="B801" s="189"/>
      <c r="C801" s="203"/>
      <c r="D801" s="201"/>
      <c r="E801" s="194"/>
      <c r="F801" s="194"/>
      <c r="G801" s="194"/>
      <c r="H801" s="190"/>
      <c r="I801" s="51" t="s">
        <v>268</v>
      </c>
      <c r="J801" s="52">
        <v>4</v>
      </c>
      <c r="K801" s="51" t="s">
        <v>265</v>
      </c>
      <c r="L801" s="52">
        <v>4</v>
      </c>
      <c r="M801" s="197"/>
      <c r="N801" s="194"/>
      <c r="O801" s="191"/>
      <c r="P801" s="188"/>
      <c r="Q801" s="188"/>
    </row>
    <row r="802" spans="2:17" ht="29.1" customHeight="1">
      <c r="B802" s="189" t="s">
        <v>185</v>
      </c>
      <c r="C802" s="203" t="s">
        <v>205</v>
      </c>
      <c r="D802" s="201" t="s">
        <v>270</v>
      </c>
      <c r="E802" s="194">
        <v>3</v>
      </c>
      <c r="F802" s="194">
        <v>2</v>
      </c>
      <c r="G802" s="194">
        <v>2</v>
      </c>
      <c r="H802" s="190">
        <f>AVERAGE(E802,F802,G802)</f>
        <v>2.3333333333333335</v>
      </c>
      <c r="I802" s="51" t="s">
        <v>262</v>
      </c>
      <c r="J802" s="52">
        <v>3</v>
      </c>
      <c r="K802" s="51" t="s">
        <v>265</v>
      </c>
      <c r="L802" s="52">
        <v>1</v>
      </c>
      <c r="M802" s="197">
        <v>4</v>
      </c>
      <c r="N802" s="194">
        <v>4</v>
      </c>
      <c r="O802" s="190">
        <f>AVERAGE(H802,J802:J806,L802:L806,M802,N802)</f>
        <v>3.025641025641026</v>
      </c>
      <c r="P802" s="188">
        <f>(AVERAGE(J802:J806))</f>
        <v>2.8</v>
      </c>
      <c r="Q802" s="188">
        <f>(AVERAGE(L802:L806))</f>
        <v>3</v>
      </c>
    </row>
    <row r="803" spans="2:17" ht="29.1" customHeight="1">
      <c r="B803" s="189"/>
      <c r="C803" s="203"/>
      <c r="D803" s="201"/>
      <c r="E803" s="194"/>
      <c r="F803" s="194"/>
      <c r="G803" s="194"/>
      <c r="H803" s="190"/>
      <c r="I803" s="51" t="s">
        <v>264</v>
      </c>
      <c r="J803" s="52">
        <v>4</v>
      </c>
      <c r="K803" s="51" t="s">
        <v>265</v>
      </c>
      <c r="L803" s="52">
        <v>3</v>
      </c>
      <c r="M803" s="197"/>
      <c r="N803" s="194"/>
      <c r="O803" s="191"/>
      <c r="P803" s="188"/>
      <c r="Q803" s="188"/>
    </row>
    <row r="804" spans="2:17" ht="29.1" customHeight="1">
      <c r="B804" s="189"/>
      <c r="C804" s="203"/>
      <c r="D804" s="201"/>
      <c r="E804" s="194"/>
      <c r="F804" s="194"/>
      <c r="G804" s="194"/>
      <c r="H804" s="190"/>
      <c r="I804" s="53" t="s">
        <v>266</v>
      </c>
      <c r="J804" s="52">
        <v>2</v>
      </c>
      <c r="K804" s="51" t="s">
        <v>265</v>
      </c>
      <c r="L804" s="52">
        <v>3</v>
      </c>
      <c r="M804" s="197"/>
      <c r="N804" s="194"/>
      <c r="O804" s="191"/>
      <c r="P804" s="188"/>
      <c r="Q804" s="188"/>
    </row>
    <row r="805" spans="2:17" ht="29.1" customHeight="1">
      <c r="B805" s="189"/>
      <c r="C805" s="203"/>
      <c r="D805" s="201"/>
      <c r="E805" s="194"/>
      <c r="F805" s="194"/>
      <c r="G805" s="194"/>
      <c r="H805" s="190"/>
      <c r="I805" s="51" t="s">
        <v>267</v>
      </c>
      <c r="J805" s="52">
        <v>1</v>
      </c>
      <c r="K805" s="51" t="s">
        <v>263</v>
      </c>
      <c r="L805" s="52">
        <v>4</v>
      </c>
      <c r="M805" s="197"/>
      <c r="N805" s="194"/>
      <c r="O805" s="191"/>
      <c r="P805" s="188"/>
      <c r="Q805" s="188"/>
    </row>
    <row r="806" spans="2:17" ht="29.1" customHeight="1">
      <c r="B806" s="189"/>
      <c r="C806" s="203"/>
      <c r="D806" s="201"/>
      <c r="E806" s="194"/>
      <c r="F806" s="194"/>
      <c r="G806" s="194"/>
      <c r="H806" s="190"/>
      <c r="I806" s="51" t="s">
        <v>268</v>
      </c>
      <c r="J806" s="52">
        <v>4</v>
      </c>
      <c r="K806" s="51" t="s">
        <v>265</v>
      </c>
      <c r="L806" s="52">
        <v>4</v>
      </c>
      <c r="M806" s="197"/>
      <c r="N806" s="194"/>
      <c r="O806" s="191"/>
      <c r="P806" s="188"/>
      <c r="Q806" s="188"/>
    </row>
    <row r="807" spans="2:17" ht="29.1" customHeight="1">
      <c r="B807" s="189" t="s">
        <v>185</v>
      </c>
      <c r="C807" s="203" t="s">
        <v>44</v>
      </c>
      <c r="D807" s="201" t="s">
        <v>45</v>
      </c>
      <c r="E807" s="194">
        <v>2</v>
      </c>
      <c r="F807" s="194">
        <v>2</v>
      </c>
      <c r="G807" s="194">
        <v>4</v>
      </c>
      <c r="H807" s="190">
        <f>AVERAGE(E807,F807,G807)</f>
        <v>2.6666666666666665</v>
      </c>
      <c r="I807" s="51" t="s">
        <v>262</v>
      </c>
      <c r="J807" s="52">
        <v>3</v>
      </c>
      <c r="K807" s="51" t="s">
        <v>265</v>
      </c>
      <c r="L807" s="52">
        <v>1</v>
      </c>
      <c r="M807" s="197">
        <v>2</v>
      </c>
      <c r="N807" s="194">
        <v>2</v>
      </c>
      <c r="O807" s="190">
        <f>AVERAGE(H807,J807:J811,L807:L811,M807,N807)</f>
        <v>2.7435897435897436</v>
      </c>
      <c r="P807" s="188">
        <f>(AVERAGE(J807:J811))</f>
        <v>2.8</v>
      </c>
      <c r="Q807" s="188">
        <f>(AVERAGE(L807:L811))</f>
        <v>3</v>
      </c>
    </row>
    <row r="808" spans="2:17" ht="29.1" customHeight="1">
      <c r="B808" s="189"/>
      <c r="C808" s="203"/>
      <c r="D808" s="201"/>
      <c r="E808" s="194"/>
      <c r="F808" s="194"/>
      <c r="G808" s="194"/>
      <c r="H808" s="190"/>
      <c r="I808" s="51" t="s">
        <v>264</v>
      </c>
      <c r="J808" s="52">
        <v>4</v>
      </c>
      <c r="K808" s="51" t="s">
        <v>265</v>
      </c>
      <c r="L808" s="52">
        <v>3</v>
      </c>
      <c r="M808" s="197"/>
      <c r="N808" s="194"/>
      <c r="O808" s="191"/>
      <c r="P808" s="188"/>
      <c r="Q808" s="188"/>
    </row>
    <row r="809" spans="2:17" ht="29.1" customHeight="1">
      <c r="B809" s="189"/>
      <c r="C809" s="203"/>
      <c r="D809" s="201"/>
      <c r="E809" s="194"/>
      <c r="F809" s="194"/>
      <c r="G809" s="194"/>
      <c r="H809" s="190"/>
      <c r="I809" s="53" t="s">
        <v>266</v>
      </c>
      <c r="J809" s="52">
        <v>2</v>
      </c>
      <c r="K809" s="51" t="s">
        <v>265</v>
      </c>
      <c r="L809" s="52">
        <v>3</v>
      </c>
      <c r="M809" s="197"/>
      <c r="N809" s="194"/>
      <c r="O809" s="191"/>
      <c r="P809" s="188"/>
      <c r="Q809" s="188"/>
    </row>
    <row r="810" spans="2:17" ht="29.1" customHeight="1">
      <c r="B810" s="189"/>
      <c r="C810" s="203"/>
      <c r="D810" s="201"/>
      <c r="E810" s="194"/>
      <c r="F810" s="194"/>
      <c r="G810" s="194"/>
      <c r="H810" s="190"/>
      <c r="I810" s="51" t="s">
        <v>267</v>
      </c>
      <c r="J810" s="52">
        <v>1</v>
      </c>
      <c r="K810" s="51" t="s">
        <v>263</v>
      </c>
      <c r="L810" s="52">
        <v>4</v>
      </c>
      <c r="M810" s="197"/>
      <c r="N810" s="194"/>
      <c r="O810" s="191"/>
      <c r="P810" s="188"/>
      <c r="Q810" s="188"/>
    </row>
    <row r="811" spans="2:17" ht="29.1" customHeight="1">
      <c r="B811" s="189"/>
      <c r="C811" s="203"/>
      <c r="D811" s="201"/>
      <c r="E811" s="194"/>
      <c r="F811" s="194"/>
      <c r="G811" s="194"/>
      <c r="H811" s="190"/>
      <c r="I811" s="51" t="s">
        <v>268</v>
      </c>
      <c r="J811" s="52">
        <v>4</v>
      </c>
      <c r="K811" s="51" t="s">
        <v>265</v>
      </c>
      <c r="L811" s="52">
        <v>4</v>
      </c>
      <c r="M811" s="197"/>
      <c r="N811" s="194"/>
      <c r="O811" s="191"/>
      <c r="P811" s="188"/>
      <c r="Q811" s="188"/>
    </row>
    <row r="812" spans="2:17" ht="29.1" customHeight="1">
      <c r="B812" s="189" t="s">
        <v>185</v>
      </c>
      <c r="C812" s="203" t="s">
        <v>44</v>
      </c>
      <c r="D812" s="201" t="s">
        <v>53</v>
      </c>
      <c r="E812" s="194">
        <v>2</v>
      </c>
      <c r="F812" s="194">
        <v>2</v>
      </c>
      <c r="G812" s="194">
        <v>4</v>
      </c>
      <c r="H812" s="190">
        <f>AVERAGE(E812,F812,G812)</f>
        <v>2.6666666666666665</v>
      </c>
      <c r="I812" s="51" t="s">
        <v>262</v>
      </c>
      <c r="J812" s="52">
        <v>3</v>
      </c>
      <c r="K812" s="51" t="s">
        <v>265</v>
      </c>
      <c r="L812" s="52">
        <v>1</v>
      </c>
      <c r="M812" s="197">
        <v>2</v>
      </c>
      <c r="N812" s="194">
        <v>2</v>
      </c>
      <c r="O812" s="190">
        <f>AVERAGE(H812,J812:J816,L812:L816,M812,N812)</f>
        <v>2.7435897435897436</v>
      </c>
      <c r="P812" s="188">
        <f>(AVERAGE(J812:J816))</f>
        <v>2.8</v>
      </c>
      <c r="Q812" s="188">
        <f>(AVERAGE(L812:L816))</f>
        <v>3</v>
      </c>
    </row>
    <row r="813" spans="2:17" ht="29.1" customHeight="1">
      <c r="B813" s="189"/>
      <c r="C813" s="203"/>
      <c r="D813" s="201"/>
      <c r="E813" s="194"/>
      <c r="F813" s="194"/>
      <c r="G813" s="194"/>
      <c r="H813" s="190"/>
      <c r="I813" s="51" t="s">
        <v>264</v>
      </c>
      <c r="J813" s="52">
        <v>4</v>
      </c>
      <c r="K813" s="51" t="s">
        <v>265</v>
      </c>
      <c r="L813" s="52">
        <v>3</v>
      </c>
      <c r="M813" s="197"/>
      <c r="N813" s="194"/>
      <c r="O813" s="191"/>
      <c r="P813" s="188"/>
      <c r="Q813" s="188"/>
    </row>
    <row r="814" spans="2:17" ht="29.1" customHeight="1">
      <c r="B814" s="189"/>
      <c r="C814" s="203"/>
      <c r="D814" s="201"/>
      <c r="E814" s="194"/>
      <c r="F814" s="194"/>
      <c r="G814" s="194"/>
      <c r="H814" s="190"/>
      <c r="I814" s="53" t="s">
        <v>266</v>
      </c>
      <c r="J814" s="52">
        <v>2</v>
      </c>
      <c r="K814" s="51" t="s">
        <v>265</v>
      </c>
      <c r="L814" s="52">
        <v>3</v>
      </c>
      <c r="M814" s="197"/>
      <c r="N814" s="194"/>
      <c r="O814" s="191"/>
      <c r="P814" s="188"/>
      <c r="Q814" s="188"/>
    </row>
    <row r="815" spans="2:17" ht="29.1" customHeight="1">
      <c r="B815" s="189"/>
      <c r="C815" s="203"/>
      <c r="D815" s="201"/>
      <c r="E815" s="194"/>
      <c r="F815" s="194"/>
      <c r="G815" s="194"/>
      <c r="H815" s="190"/>
      <c r="I815" s="51" t="s">
        <v>267</v>
      </c>
      <c r="J815" s="52">
        <v>1</v>
      </c>
      <c r="K815" s="51" t="s">
        <v>263</v>
      </c>
      <c r="L815" s="52">
        <v>4</v>
      </c>
      <c r="M815" s="197"/>
      <c r="N815" s="194"/>
      <c r="O815" s="191"/>
      <c r="P815" s="188"/>
      <c r="Q815" s="188"/>
    </row>
    <row r="816" spans="2:17" ht="29.1" customHeight="1">
      <c r="B816" s="189"/>
      <c r="C816" s="203"/>
      <c r="D816" s="201"/>
      <c r="E816" s="194"/>
      <c r="F816" s="194"/>
      <c r="G816" s="194"/>
      <c r="H816" s="190"/>
      <c r="I816" s="51" t="s">
        <v>268</v>
      </c>
      <c r="J816" s="52">
        <v>4</v>
      </c>
      <c r="K816" s="51" t="s">
        <v>265</v>
      </c>
      <c r="L816" s="52">
        <v>4</v>
      </c>
      <c r="M816" s="197"/>
      <c r="N816" s="194"/>
      <c r="O816" s="191"/>
      <c r="P816" s="188"/>
      <c r="Q816" s="188"/>
    </row>
    <row r="817" spans="2:17" ht="29.1" customHeight="1">
      <c r="B817" s="189" t="s">
        <v>185</v>
      </c>
      <c r="C817" s="203" t="s">
        <v>44</v>
      </c>
      <c r="D817" s="201" t="s">
        <v>54</v>
      </c>
      <c r="E817" s="194">
        <v>2</v>
      </c>
      <c r="F817" s="194">
        <v>2</v>
      </c>
      <c r="G817" s="194">
        <v>4</v>
      </c>
      <c r="H817" s="190">
        <f>AVERAGE(E817,F817,G817)</f>
        <v>2.6666666666666665</v>
      </c>
      <c r="I817" s="51" t="s">
        <v>262</v>
      </c>
      <c r="J817" s="52">
        <v>3</v>
      </c>
      <c r="K817" s="51" t="s">
        <v>265</v>
      </c>
      <c r="L817" s="52">
        <v>1</v>
      </c>
      <c r="M817" s="197">
        <v>2</v>
      </c>
      <c r="N817" s="194">
        <v>2</v>
      </c>
      <c r="O817" s="190">
        <f>AVERAGE(H817,J817:J821,L817:L821,M817,N817)</f>
        <v>2.7435897435897436</v>
      </c>
      <c r="P817" s="188">
        <f>(AVERAGE(J817:J821))</f>
        <v>2.8</v>
      </c>
      <c r="Q817" s="188">
        <f>(AVERAGE(L817:L821))</f>
        <v>3</v>
      </c>
    </row>
    <row r="818" spans="2:17" ht="29.1" customHeight="1">
      <c r="B818" s="189"/>
      <c r="C818" s="203"/>
      <c r="D818" s="201"/>
      <c r="E818" s="194"/>
      <c r="F818" s="194"/>
      <c r="G818" s="194"/>
      <c r="H818" s="190"/>
      <c r="I818" s="51" t="s">
        <v>264</v>
      </c>
      <c r="J818" s="52">
        <v>4</v>
      </c>
      <c r="K818" s="51" t="s">
        <v>265</v>
      </c>
      <c r="L818" s="52">
        <v>3</v>
      </c>
      <c r="M818" s="197"/>
      <c r="N818" s="194"/>
      <c r="O818" s="191"/>
      <c r="P818" s="188"/>
      <c r="Q818" s="188"/>
    </row>
    <row r="819" spans="2:17" ht="29.1" customHeight="1">
      <c r="B819" s="189"/>
      <c r="C819" s="203"/>
      <c r="D819" s="201"/>
      <c r="E819" s="194"/>
      <c r="F819" s="194"/>
      <c r="G819" s="194"/>
      <c r="H819" s="190"/>
      <c r="I819" s="53" t="s">
        <v>266</v>
      </c>
      <c r="J819" s="52">
        <v>2</v>
      </c>
      <c r="K819" s="51" t="s">
        <v>265</v>
      </c>
      <c r="L819" s="52">
        <v>3</v>
      </c>
      <c r="M819" s="197"/>
      <c r="N819" s="194"/>
      <c r="O819" s="191"/>
      <c r="P819" s="188"/>
      <c r="Q819" s="188"/>
    </row>
    <row r="820" spans="2:17" ht="29.1" customHeight="1">
      <c r="B820" s="189"/>
      <c r="C820" s="203"/>
      <c r="D820" s="201"/>
      <c r="E820" s="194"/>
      <c r="F820" s="194"/>
      <c r="G820" s="194"/>
      <c r="H820" s="190"/>
      <c r="I820" s="51" t="s">
        <v>267</v>
      </c>
      <c r="J820" s="52">
        <v>1</v>
      </c>
      <c r="K820" s="51" t="s">
        <v>263</v>
      </c>
      <c r="L820" s="52">
        <v>4</v>
      </c>
      <c r="M820" s="197"/>
      <c r="N820" s="194"/>
      <c r="O820" s="191"/>
      <c r="P820" s="188"/>
      <c r="Q820" s="188"/>
    </row>
    <row r="821" spans="2:17" ht="29.1" customHeight="1">
      <c r="B821" s="189"/>
      <c r="C821" s="203"/>
      <c r="D821" s="201"/>
      <c r="E821" s="194"/>
      <c r="F821" s="194"/>
      <c r="G821" s="194"/>
      <c r="H821" s="190"/>
      <c r="I821" s="51" t="s">
        <v>268</v>
      </c>
      <c r="J821" s="52">
        <v>4</v>
      </c>
      <c r="K821" s="51" t="s">
        <v>265</v>
      </c>
      <c r="L821" s="52">
        <v>4</v>
      </c>
      <c r="M821" s="197"/>
      <c r="N821" s="194"/>
      <c r="O821" s="191"/>
      <c r="P821" s="188"/>
      <c r="Q821" s="188"/>
    </row>
    <row r="822" spans="2:17" ht="29.1" customHeight="1">
      <c r="B822" s="189" t="s">
        <v>185</v>
      </c>
      <c r="C822" s="203" t="s">
        <v>206</v>
      </c>
      <c r="D822" s="201" t="s">
        <v>207</v>
      </c>
      <c r="E822" s="194">
        <v>2</v>
      </c>
      <c r="F822" s="194">
        <v>3</v>
      </c>
      <c r="G822" s="194">
        <v>4</v>
      </c>
      <c r="H822" s="190">
        <f>AVERAGE(E822,F822,G822)</f>
        <v>3</v>
      </c>
      <c r="I822" s="51" t="s">
        <v>262</v>
      </c>
      <c r="J822" s="52">
        <v>3</v>
      </c>
      <c r="K822" s="51" t="s">
        <v>265</v>
      </c>
      <c r="L822" s="52">
        <v>1</v>
      </c>
      <c r="M822" s="197">
        <v>3</v>
      </c>
      <c r="N822" s="194">
        <v>2</v>
      </c>
      <c r="O822" s="190">
        <f>AVERAGE(H822,J822:J826,L822:L826,M822,N822)</f>
        <v>2.8461538461538463</v>
      </c>
      <c r="P822" s="188">
        <f>(AVERAGE(J822:J826))</f>
        <v>2.8</v>
      </c>
      <c r="Q822" s="188">
        <f>(AVERAGE(L822:L826))</f>
        <v>3</v>
      </c>
    </row>
    <row r="823" spans="2:17" ht="29.1" customHeight="1">
      <c r="B823" s="189"/>
      <c r="C823" s="203"/>
      <c r="D823" s="201"/>
      <c r="E823" s="194"/>
      <c r="F823" s="194"/>
      <c r="G823" s="194"/>
      <c r="H823" s="190"/>
      <c r="I823" s="51" t="s">
        <v>264</v>
      </c>
      <c r="J823" s="52">
        <v>4</v>
      </c>
      <c r="K823" s="51" t="s">
        <v>265</v>
      </c>
      <c r="L823" s="52">
        <v>3</v>
      </c>
      <c r="M823" s="197"/>
      <c r="N823" s="194"/>
      <c r="O823" s="191"/>
      <c r="P823" s="188"/>
      <c r="Q823" s="188"/>
    </row>
    <row r="824" spans="2:17" ht="29.1" customHeight="1">
      <c r="B824" s="189"/>
      <c r="C824" s="203"/>
      <c r="D824" s="201"/>
      <c r="E824" s="194"/>
      <c r="F824" s="194"/>
      <c r="G824" s="194"/>
      <c r="H824" s="190"/>
      <c r="I824" s="53" t="s">
        <v>266</v>
      </c>
      <c r="J824" s="52">
        <v>2</v>
      </c>
      <c r="K824" s="51" t="s">
        <v>265</v>
      </c>
      <c r="L824" s="52">
        <v>3</v>
      </c>
      <c r="M824" s="197"/>
      <c r="N824" s="194"/>
      <c r="O824" s="191"/>
      <c r="P824" s="188"/>
      <c r="Q824" s="188"/>
    </row>
    <row r="825" spans="2:17" ht="29.1" customHeight="1">
      <c r="B825" s="189"/>
      <c r="C825" s="203"/>
      <c r="D825" s="201"/>
      <c r="E825" s="194"/>
      <c r="F825" s="194"/>
      <c r="G825" s="194"/>
      <c r="H825" s="190"/>
      <c r="I825" s="51" t="s">
        <v>267</v>
      </c>
      <c r="J825" s="52">
        <v>1</v>
      </c>
      <c r="K825" s="51" t="s">
        <v>263</v>
      </c>
      <c r="L825" s="52">
        <v>4</v>
      </c>
      <c r="M825" s="197"/>
      <c r="N825" s="194"/>
      <c r="O825" s="191"/>
      <c r="P825" s="188"/>
      <c r="Q825" s="188"/>
    </row>
    <row r="826" spans="2:17" ht="29.1" customHeight="1">
      <c r="B826" s="189"/>
      <c r="C826" s="203"/>
      <c r="D826" s="201"/>
      <c r="E826" s="194"/>
      <c r="F826" s="194"/>
      <c r="G826" s="194"/>
      <c r="H826" s="190"/>
      <c r="I826" s="51" t="s">
        <v>268</v>
      </c>
      <c r="J826" s="52">
        <v>4</v>
      </c>
      <c r="K826" s="51" t="s">
        <v>265</v>
      </c>
      <c r="L826" s="52">
        <v>4</v>
      </c>
      <c r="M826" s="197"/>
      <c r="N826" s="194"/>
      <c r="O826" s="191"/>
      <c r="P826" s="188"/>
      <c r="Q826" s="188"/>
    </row>
    <row r="827" spans="2:17" ht="29.1" customHeight="1">
      <c r="B827" s="189" t="s">
        <v>185</v>
      </c>
      <c r="C827" s="203" t="s">
        <v>206</v>
      </c>
      <c r="D827" s="201" t="s">
        <v>208</v>
      </c>
      <c r="E827" s="194">
        <v>2</v>
      </c>
      <c r="F827" s="194">
        <v>2</v>
      </c>
      <c r="G827" s="194">
        <v>2</v>
      </c>
      <c r="H827" s="190">
        <f>AVERAGE(E827,F827,G827)</f>
        <v>2</v>
      </c>
      <c r="I827" s="51" t="s">
        <v>262</v>
      </c>
      <c r="J827" s="52">
        <v>3</v>
      </c>
      <c r="K827" s="51" t="s">
        <v>265</v>
      </c>
      <c r="L827" s="52">
        <v>1</v>
      </c>
      <c r="M827" s="197">
        <v>3</v>
      </c>
      <c r="N827" s="194">
        <v>2</v>
      </c>
      <c r="O827" s="190">
        <f>AVERAGE(H827,J827:J831,L827:L831,M827,N827)</f>
        <v>2.7692307692307692</v>
      </c>
      <c r="P827" s="188">
        <f>(AVERAGE(J827:J831))</f>
        <v>2.8</v>
      </c>
      <c r="Q827" s="188">
        <f>(AVERAGE(L827:L831))</f>
        <v>3</v>
      </c>
    </row>
    <row r="828" spans="2:17" ht="29.1" customHeight="1">
      <c r="B828" s="189"/>
      <c r="C828" s="203"/>
      <c r="D828" s="201"/>
      <c r="E828" s="194"/>
      <c r="F828" s="194"/>
      <c r="G828" s="194"/>
      <c r="H828" s="190"/>
      <c r="I828" s="51" t="s">
        <v>264</v>
      </c>
      <c r="J828" s="52">
        <v>4</v>
      </c>
      <c r="K828" s="51" t="s">
        <v>265</v>
      </c>
      <c r="L828" s="52">
        <v>3</v>
      </c>
      <c r="M828" s="197"/>
      <c r="N828" s="194"/>
      <c r="O828" s="191"/>
      <c r="P828" s="188"/>
      <c r="Q828" s="188"/>
    </row>
    <row r="829" spans="2:17" ht="29.1" customHeight="1">
      <c r="B829" s="189"/>
      <c r="C829" s="203"/>
      <c r="D829" s="201"/>
      <c r="E829" s="194"/>
      <c r="F829" s="194"/>
      <c r="G829" s="194"/>
      <c r="H829" s="190"/>
      <c r="I829" s="53" t="s">
        <v>266</v>
      </c>
      <c r="J829" s="52">
        <v>2</v>
      </c>
      <c r="K829" s="51" t="s">
        <v>265</v>
      </c>
      <c r="L829" s="52">
        <v>3</v>
      </c>
      <c r="M829" s="197"/>
      <c r="N829" s="194"/>
      <c r="O829" s="191"/>
      <c r="P829" s="188"/>
      <c r="Q829" s="188"/>
    </row>
    <row r="830" spans="2:17" ht="29.1" customHeight="1">
      <c r="B830" s="189"/>
      <c r="C830" s="203"/>
      <c r="D830" s="201"/>
      <c r="E830" s="194"/>
      <c r="F830" s="194"/>
      <c r="G830" s="194"/>
      <c r="H830" s="190"/>
      <c r="I830" s="51" t="s">
        <v>267</v>
      </c>
      <c r="J830" s="52">
        <v>1</v>
      </c>
      <c r="K830" s="51" t="s">
        <v>263</v>
      </c>
      <c r="L830" s="52">
        <v>4</v>
      </c>
      <c r="M830" s="197"/>
      <c r="N830" s="194"/>
      <c r="O830" s="191"/>
      <c r="P830" s="188"/>
      <c r="Q830" s="188"/>
    </row>
    <row r="831" spans="2:17" ht="29.1" customHeight="1">
      <c r="B831" s="189"/>
      <c r="C831" s="203"/>
      <c r="D831" s="201"/>
      <c r="E831" s="194"/>
      <c r="F831" s="194"/>
      <c r="G831" s="194"/>
      <c r="H831" s="190"/>
      <c r="I831" s="51" t="s">
        <v>268</v>
      </c>
      <c r="J831" s="52">
        <v>4</v>
      </c>
      <c r="K831" s="51" t="s">
        <v>265</v>
      </c>
      <c r="L831" s="52">
        <v>4</v>
      </c>
      <c r="M831" s="197"/>
      <c r="N831" s="194"/>
      <c r="O831" s="191"/>
      <c r="P831" s="188"/>
      <c r="Q831" s="188"/>
    </row>
    <row r="832" spans="2:17" ht="29.1" customHeight="1">
      <c r="B832" s="189" t="s">
        <v>185</v>
      </c>
      <c r="C832" s="203" t="s">
        <v>206</v>
      </c>
      <c r="D832" s="201" t="s">
        <v>209</v>
      </c>
      <c r="E832" s="194">
        <v>2</v>
      </c>
      <c r="F832" s="194">
        <v>2</v>
      </c>
      <c r="G832" s="194">
        <v>2</v>
      </c>
      <c r="H832" s="190">
        <f>AVERAGE(E832,F832,G832)</f>
        <v>2</v>
      </c>
      <c r="I832" s="51" t="s">
        <v>262</v>
      </c>
      <c r="J832" s="52">
        <v>3</v>
      </c>
      <c r="K832" s="51" t="s">
        <v>265</v>
      </c>
      <c r="L832" s="52">
        <v>1</v>
      </c>
      <c r="M832" s="197">
        <v>3</v>
      </c>
      <c r="N832" s="194">
        <v>2</v>
      </c>
      <c r="O832" s="190">
        <f>AVERAGE(H832,J832:J836,L832:L836,M832,N832)</f>
        <v>2.7692307692307692</v>
      </c>
      <c r="P832" s="188">
        <f>(AVERAGE(J832:J836))</f>
        <v>2.8</v>
      </c>
      <c r="Q832" s="188">
        <f>(AVERAGE(L832:L836))</f>
        <v>3</v>
      </c>
    </row>
    <row r="833" spans="2:17" ht="29.1" customHeight="1">
      <c r="B833" s="189"/>
      <c r="C833" s="203"/>
      <c r="D833" s="201"/>
      <c r="E833" s="194"/>
      <c r="F833" s="194"/>
      <c r="G833" s="194"/>
      <c r="H833" s="190"/>
      <c r="I833" s="51" t="s">
        <v>264</v>
      </c>
      <c r="J833" s="52">
        <v>4</v>
      </c>
      <c r="K833" s="51" t="s">
        <v>265</v>
      </c>
      <c r="L833" s="52">
        <v>3</v>
      </c>
      <c r="M833" s="197"/>
      <c r="N833" s="194"/>
      <c r="O833" s="191"/>
      <c r="P833" s="188"/>
      <c r="Q833" s="188"/>
    </row>
    <row r="834" spans="2:17" ht="29.1" customHeight="1">
      <c r="B834" s="189"/>
      <c r="C834" s="203"/>
      <c r="D834" s="201"/>
      <c r="E834" s="194"/>
      <c r="F834" s="194"/>
      <c r="G834" s="194"/>
      <c r="H834" s="190"/>
      <c r="I834" s="53" t="s">
        <v>266</v>
      </c>
      <c r="J834" s="52">
        <v>2</v>
      </c>
      <c r="K834" s="51" t="s">
        <v>265</v>
      </c>
      <c r="L834" s="52">
        <v>3</v>
      </c>
      <c r="M834" s="197"/>
      <c r="N834" s="194"/>
      <c r="O834" s="191"/>
      <c r="P834" s="188"/>
      <c r="Q834" s="188"/>
    </row>
    <row r="835" spans="2:17" ht="29.1" customHeight="1">
      <c r="B835" s="189"/>
      <c r="C835" s="203"/>
      <c r="D835" s="201"/>
      <c r="E835" s="194"/>
      <c r="F835" s="194"/>
      <c r="G835" s="194"/>
      <c r="H835" s="190"/>
      <c r="I835" s="51" t="s">
        <v>267</v>
      </c>
      <c r="J835" s="52">
        <v>1</v>
      </c>
      <c r="K835" s="51" t="s">
        <v>263</v>
      </c>
      <c r="L835" s="52">
        <v>4</v>
      </c>
      <c r="M835" s="197"/>
      <c r="N835" s="194"/>
      <c r="O835" s="191"/>
      <c r="P835" s="188"/>
      <c r="Q835" s="188"/>
    </row>
    <row r="836" spans="2:17" ht="29.1" customHeight="1">
      <c r="B836" s="189"/>
      <c r="C836" s="203"/>
      <c r="D836" s="201"/>
      <c r="E836" s="194"/>
      <c r="F836" s="194"/>
      <c r="G836" s="194"/>
      <c r="H836" s="190"/>
      <c r="I836" s="51" t="s">
        <v>268</v>
      </c>
      <c r="J836" s="52">
        <v>4</v>
      </c>
      <c r="K836" s="51" t="s">
        <v>265</v>
      </c>
      <c r="L836" s="52">
        <v>4</v>
      </c>
      <c r="M836" s="197"/>
      <c r="N836" s="194"/>
      <c r="O836" s="191"/>
      <c r="P836" s="188"/>
      <c r="Q836" s="188"/>
    </row>
    <row r="837" spans="2:17" ht="29.1" customHeight="1">
      <c r="B837" s="189" t="s">
        <v>185</v>
      </c>
      <c r="C837" s="203" t="s">
        <v>86</v>
      </c>
      <c r="D837" s="201" t="s">
        <v>210</v>
      </c>
      <c r="E837" s="194">
        <v>2</v>
      </c>
      <c r="F837" s="194">
        <v>2</v>
      </c>
      <c r="G837" s="194">
        <v>2</v>
      </c>
      <c r="H837" s="190">
        <f>AVERAGE(E837,F837,G837)</f>
        <v>2</v>
      </c>
      <c r="I837" s="51" t="s">
        <v>262</v>
      </c>
      <c r="J837" s="52">
        <v>3</v>
      </c>
      <c r="K837" s="51" t="s">
        <v>265</v>
      </c>
      <c r="L837" s="52">
        <v>1</v>
      </c>
      <c r="M837" s="197">
        <v>4</v>
      </c>
      <c r="N837" s="194">
        <v>3</v>
      </c>
      <c r="O837" s="190">
        <f>AVERAGE(H837,J837:J841,L837:L841,M837,N837)</f>
        <v>2.9230769230769229</v>
      </c>
      <c r="P837" s="188">
        <f>(AVERAGE(J837:J841))</f>
        <v>2.8</v>
      </c>
      <c r="Q837" s="188">
        <f>(AVERAGE(L837:L841))</f>
        <v>3</v>
      </c>
    </row>
    <row r="838" spans="2:17" ht="29.1" customHeight="1">
      <c r="B838" s="189"/>
      <c r="C838" s="203"/>
      <c r="D838" s="201"/>
      <c r="E838" s="194"/>
      <c r="F838" s="194"/>
      <c r="G838" s="194"/>
      <c r="H838" s="190"/>
      <c r="I838" s="51" t="s">
        <v>264</v>
      </c>
      <c r="J838" s="52">
        <v>4</v>
      </c>
      <c r="K838" s="51" t="s">
        <v>265</v>
      </c>
      <c r="L838" s="52">
        <v>3</v>
      </c>
      <c r="M838" s="197"/>
      <c r="N838" s="194"/>
      <c r="O838" s="191"/>
      <c r="P838" s="188"/>
      <c r="Q838" s="188"/>
    </row>
    <row r="839" spans="2:17" ht="29.1" customHeight="1">
      <c r="B839" s="189"/>
      <c r="C839" s="203"/>
      <c r="D839" s="201"/>
      <c r="E839" s="194"/>
      <c r="F839" s="194"/>
      <c r="G839" s="194"/>
      <c r="H839" s="190"/>
      <c r="I839" s="53" t="s">
        <v>266</v>
      </c>
      <c r="J839" s="52">
        <v>2</v>
      </c>
      <c r="K839" s="51" t="s">
        <v>265</v>
      </c>
      <c r="L839" s="52">
        <v>3</v>
      </c>
      <c r="M839" s="197"/>
      <c r="N839" s="194"/>
      <c r="O839" s="191"/>
      <c r="P839" s="188"/>
      <c r="Q839" s="188"/>
    </row>
    <row r="840" spans="2:17" ht="29.1" customHeight="1">
      <c r="B840" s="189"/>
      <c r="C840" s="203"/>
      <c r="D840" s="201"/>
      <c r="E840" s="194"/>
      <c r="F840" s="194"/>
      <c r="G840" s="194"/>
      <c r="H840" s="190"/>
      <c r="I840" s="51" t="s">
        <v>267</v>
      </c>
      <c r="J840" s="52">
        <v>1</v>
      </c>
      <c r="K840" s="51" t="s">
        <v>263</v>
      </c>
      <c r="L840" s="52">
        <v>4</v>
      </c>
      <c r="M840" s="197"/>
      <c r="N840" s="194"/>
      <c r="O840" s="191"/>
      <c r="P840" s="188"/>
      <c r="Q840" s="188"/>
    </row>
    <row r="841" spans="2:17" ht="29.1" customHeight="1">
      <c r="B841" s="189"/>
      <c r="C841" s="203"/>
      <c r="D841" s="201"/>
      <c r="E841" s="194"/>
      <c r="F841" s="194"/>
      <c r="G841" s="194"/>
      <c r="H841" s="190"/>
      <c r="I841" s="51" t="s">
        <v>268</v>
      </c>
      <c r="J841" s="52">
        <v>4</v>
      </c>
      <c r="K841" s="51" t="s">
        <v>265</v>
      </c>
      <c r="L841" s="52">
        <v>4</v>
      </c>
      <c r="M841" s="197"/>
      <c r="N841" s="194"/>
      <c r="O841" s="191"/>
      <c r="P841" s="188"/>
      <c r="Q841" s="188"/>
    </row>
    <row r="842" spans="2:17" ht="29.1" customHeight="1">
      <c r="B842" s="189" t="s">
        <v>185</v>
      </c>
      <c r="C842" s="203" t="s">
        <v>86</v>
      </c>
      <c r="D842" s="201" t="s">
        <v>211</v>
      </c>
      <c r="E842" s="194">
        <v>2</v>
      </c>
      <c r="F842" s="194">
        <v>2</v>
      </c>
      <c r="G842" s="194">
        <v>2</v>
      </c>
      <c r="H842" s="190">
        <f>AVERAGE(E842,F842,G842)</f>
        <v>2</v>
      </c>
      <c r="I842" s="51" t="s">
        <v>262</v>
      </c>
      <c r="J842" s="52">
        <v>3</v>
      </c>
      <c r="K842" s="51" t="s">
        <v>265</v>
      </c>
      <c r="L842" s="52">
        <v>1</v>
      </c>
      <c r="M842" s="197">
        <v>4</v>
      </c>
      <c r="N842" s="194">
        <v>3</v>
      </c>
      <c r="O842" s="190">
        <f>AVERAGE(H842,J842:J846,L842:L846,M842,N842)</f>
        <v>2.9230769230769229</v>
      </c>
      <c r="P842" s="188">
        <f>(AVERAGE(J842:J846))</f>
        <v>2.8</v>
      </c>
      <c r="Q842" s="188">
        <f>(AVERAGE(L842:L846))</f>
        <v>3</v>
      </c>
    </row>
    <row r="843" spans="2:17" ht="29.1" customHeight="1">
      <c r="B843" s="189"/>
      <c r="C843" s="203"/>
      <c r="D843" s="201"/>
      <c r="E843" s="194"/>
      <c r="F843" s="194"/>
      <c r="G843" s="194"/>
      <c r="H843" s="190"/>
      <c r="I843" s="51" t="s">
        <v>264</v>
      </c>
      <c r="J843" s="52">
        <v>4</v>
      </c>
      <c r="K843" s="51" t="s">
        <v>265</v>
      </c>
      <c r="L843" s="52">
        <v>3</v>
      </c>
      <c r="M843" s="197"/>
      <c r="N843" s="194"/>
      <c r="O843" s="191"/>
      <c r="P843" s="188"/>
      <c r="Q843" s="188"/>
    </row>
    <row r="844" spans="2:17" ht="29.1" customHeight="1">
      <c r="B844" s="189"/>
      <c r="C844" s="203"/>
      <c r="D844" s="201"/>
      <c r="E844" s="194"/>
      <c r="F844" s="194"/>
      <c r="G844" s="194"/>
      <c r="H844" s="190"/>
      <c r="I844" s="53" t="s">
        <v>266</v>
      </c>
      <c r="J844" s="52">
        <v>2</v>
      </c>
      <c r="K844" s="51" t="s">
        <v>265</v>
      </c>
      <c r="L844" s="52">
        <v>3</v>
      </c>
      <c r="M844" s="197"/>
      <c r="N844" s="194"/>
      <c r="O844" s="191"/>
      <c r="P844" s="188"/>
      <c r="Q844" s="188"/>
    </row>
    <row r="845" spans="2:17" ht="29.1" customHeight="1">
      <c r="B845" s="189"/>
      <c r="C845" s="203"/>
      <c r="D845" s="201"/>
      <c r="E845" s="194"/>
      <c r="F845" s="194"/>
      <c r="G845" s="194"/>
      <c r="H845" s="190"/>
      <c r="I845" s="51" t="s">
        <v>267</v>
      </c>
      <c r="J845" s="52">
        <v>1</v>
      </c>
      <c r="K845" s="51" t="s">
        <v>263</v>
      </c>
      <c r="L845" s="52">
        <v>4</v>
      </c>
      <c r="M845" s="197"/>
      <c r="N845" s="194"/>
      <c r="O845" s="191"/>
      <c r="P845" s="188"/>
      <c r="Q845" s="188"/>
    </row>
    <row r="846" spans="2:17" ht="29.1" customHeight="1">
      <c r="B846" s="189"/>
      <c r="C846" s="203"/>
      <c r="D846" s="201"/>
      <c r="E846" s="194"/>
      <c r="F846" s="194"/>
      <c r="G846" s="194"/>
      <c r="H846" s="190"/>
      <c r="I846" s="51" t="s">
        <v>268</v>
      </c>
      <c r="J846" s="52">
        <v>4</v>
      </c>
      <c r="K846" s="51" t="s">
        <v>265</v>
      </c>
      <c r="L846" s="52">
        <v>4</v>
      </c>
      <c r="M846" s="197"/>
      <c r="N846" s="194"/>
      <c r="O846" s="191"/>
      <c r="P846" s="188"/>
      <c r="Q846" s="188"/>
    </row>
    <row r="847" spans="2:17" ht="29.1" customHeight="1">
      <c r="B847" s="189" t="s">
        <v>185</v>
      </c>
      <c r="C847" s="203" t="s">
        <v>212</v>
      </c>
      <c r="D847" s="201" t="s">
        <v>270</v>
      </c>
      <c r="E847" s="194">
        <v>2</v>
      </c>
      <c r="F847" s="194">
        <v>2</v>
      </c>
      <c r="G847" s="194">
        <v>2</v>
      </c>
      <c r="H847" s="190">
        <f>AVERAGE(E847,F847,G847)</f>
        <v>2</v>
      </c>
      <c r="I847" s="51" t="s">
        <v>262</v>
      </c>
      <c r="J847" s="52">
        <v>3</v>
      </c>
      <c r="K847" s="51" t="s">
        <v>265</v>
      </c>
      <c r="L847" s="52">
        <v>1</v>
      </c>
      <c r="M847" s="197">
        <v>4</v>
      </c>
      <c r="N847" s="194">
        <v>3</v>
      </c>
      <c r="O847" s="190">
        <f>AVERAGE(H847,J847:J851,L847:L851,M847,N847)</f>
        <v>2.9230769230769229</v>
      </c>
      <c r="P847" s="188">
        <f>(AVERAGE(J847:J851))</f>
        <v>2.8</v>
      </c>
      <c r="Q847" s="188">
        <f>(AVERAGE(L847:L851))</f>
        <v>3</v>
      </c>
    </row>
    <row r="848" spans="2:17" ht="29.1" customHeight="1">
      <c r="B848" s="189"/>
      <c r="C848" s="203"/>
      <c r="D848" s="201"/>
      <c r="E848" s="194"/>
      <c r="F848" s="194"/>
      <c r="G848" s="194"/>
      <c r="H848" s="190"/>
      <c r="I848" s="51" t="s">
        <v>264</v>
      </c>
      <c r="J848" s="52">
        <v>4</v>
      </c>
      <c r="K848" s="51" t="s">
        <v>265</v>
      </c>
      <c r="L848" s="52">
        <v>3</v>
      </c>
      <c r="M848" s="197"/>
      <c r="N848" s="194"/>
      <c r="O848" s="191"/>
      <c r="P848" s="188"/>
      <c r="Q848" s="188"/>
    </row>
    <row r="849" spans="2:17" ht="29.1" customHeight="1">
      <c r="B849" s="189"/>
      <c r="C849" s="203"/>
      <c r="D849" s="201"/>
      <c r="E849" s="194"/>
      <c r="F849" s="194"/>
      <c r="G849" s="194"/>
      <c r="H849" s="190"/>
      <c r="I849" s="53" t="s">
        <v>266</v>
      </c>
      <c r="J849" s="52">
        <v>2</v>
      </c>
      <c r="K849" s="51" t="s">
        <v>265</v>
      </c>
      <c r="L849" s="52">
        <v>3</v>
      </c>
      <c r="M849" s="197"/>
      <c r="N849" s="194"/>
      <c r="O849" s="191"/>
      <c r="P849" s="188"/>
      <c r="Q849" s="188"/>
    </row>
    <row r="850" spans="2:17" ht="29.1" customHeight="1">
      <c r="B850" s="189"/>
      <c r="C850" s="203"/>
      <c r="D850" s="201"/>
      <c r="E850" s="194"/>
      <c r="F850" s="194"/>
      <c r="G850" s="194"/>
      <c r="H850" s="190"/>
      <c r="I850" s="51" t="s">
        <v>267</v>
      </c>
      <c r="J850" s="52">
        <v>1</v>
      </c>
      <c r="K850" s="51" t="s">
        <v>263</v>
      </c>
      <c r="L850" s="52">
        <v>4</v>
      </c>
      <c r="M850" s="197"/>
      <c r="N850" s="194"/>
      <c r="O850" s="191"/>
      <c r="P850" s="188"/>
      <c r="Q850" s="188"/>
    </row>
    <row r="851" spans="2:17" ht="29.1" customHeight="1">
      <c r="B851" s="189"/>
      <c r="C851" s="203"/>
      <c r="D851" s="201"/>
      <c r="E851" s="194"/>
      <c r="F851" s="194"/>
      <c r="G851" s="194"/>
      <c r="H851" s="190"/>
      <c r="I851" s="51" t="s">
        <v>268</v>
      </c>
      <c r="J851" s="52">
        <v>4</v>
      </c>
      <c r="K851" s="51" t="s">
        <v>265</v>
      </c>
      <c r="L851" s="52">
        <v>4</v>
      </c>
      <c r="M851" s="197"/>
      <c r="N851" s="194"/>
      <c r="O851" s="191"/>
      <c r="P851" s="188"/>
      <c r="Q851" s="188"/>
    </row>
    <row r="852" spans="2:17" ht="29.1" customHeight="1">
      <c r="B852" s="189" t="s">
        <v>185</v>
      </c>
      <c r="C852" s="203" t="s">
        <v>65</v>
      </c>
      <c r="D852" s="201" t="s">
        <v>213</v>
      </c>
      <c r="E852" s="194">
        <v>2</v>
      </c>
      <c r="F852" s="194">
        <v>2</v>
      </c>
      <c r="G852" s="194">
        <v>2</v>
      </c>
      <c r="H852" s="190">
        <f>AVERAGE(E852,F852,G852)</f>
        <v>2</v>
      </c>
      <c r="I852" s="51" t="s">
        <v>262</v>
      </c>
      <c r="J852" s="52">
        <v>3</v>
      </c>
      <c r="K852" s="51" t="s">
        <v>265</v>
      </c>
      <c r="L852" s="52">
        <v>1</v>
      </c>
      <c r="M852" s="197">
        <v>3</v>
      </c>
      <c r="N852" s="194">
        <v>2</v>
      </c>
      <c r="O852" s="190">
        <f>AVERAGE(H852,J852:J856,L852:L856,M852,N852)</f>
        <v>2.7692307692307692</v>
      </c>
      <c r="P852" s="188">
        <f>(AVERAGE(J852:J856))</f>
        <v>2.8</v>
      </c>
      <c r="Q852" s="188">
        <f>(AVERAGE(L852:L856))</f>
        <v>3</v>
      </c>
    </row>
    <row r="853" spans="2:17" ht="29.1" customHeight="1">
      <c r="B853" s="189"/>
      <c r="C853" s="203"/>
      <c r="D853" s="201"/>
      <c r="E853" s="194"/>
      <c r="F853" s="194"/>
      <c r="G853" s="194"/>
      <c r="H853" s="190"/>
      <c r="I853" s="51" t="s">
        <v>264</v>
      </c>
      <c r="J853" s="52">
        <v>4</v>
      </c>
      <c r="K853" s="51" t="s">
        <v>265</v>
      </c>
      <c r="L853" s="52">
        <v>3</v>
      </c>
      <c r="M853" s="197"/>
      <c r="N853" s="194"/>
      <c r="O853" s="191"/>
      <c r="P853" s="188"/>
      <c r="Q853" s="188"/>
    </row>
    <row r="854" spans="2:17" ht="29.1" customHeight="1">
      <c r="B854" s="189"/>
      <c r="C854" s="203"/>
      <c r="D854" s="201"/>
      <c r="E854" s="194"/>
      <c r="F854" s="194"/>
      <c r="G854" s="194"/>
      <c r="H854" s="190"/>
      <c r="I854" s="53" t="s">
        <v>266</v>
      </c>
      <c r="J854" s="52">
        <v>2</v>
      </c>
      <c r="K854" s="51" t="s">
        <v>265</v>
      </c>
      <c r="L854" s="52">
        <v>3</v>
      </c>
      <c r="M854" s="197"/>
      <c r="N854" s="194"/>
      <c r="O854" s="191"/>
      <c r="P854" s="188"/>
      <c r="Q854" s="188"/>
    </row>
    <row r="855" spans="2:17" ht="29.1" customHeight="1">
      <c r="B855" s="189"/>
      <c r="C855" s="203"/>
      <c r="D855" s="201"/>
      <c r="E855" s="194"/>
      <c r="F855" s="194"/>
      <c r="G855" s="194"/>
      <c r="H855" s="190"/>
      <c r="I855" s="51" t="s">
        <v>267</v>
      </c>
      <c r="J855" s="52">
        <v>1</v>
      </c>
      <c r="K855" s="51" t="s">
        <v>263</v>
      </c>
      <c r="L855" s="52">
        <v>4</v>
      </c>
      <c r="M855" s="197"/>
      <c r="N855" s="194"/>
      <c r="O855" s="191"/>
      <c r="P855" s="188"/>
      <c r="Q855" s="188"/>
    </row>
    <row r="856" spans="2:17" ht="29.1" customHeight="1">
      <c r="B856" s="189"/>
      <c r="C856" s="203"/>
      <c r="D856" s="201"/>
      <c r="E856" s="194"/>
      <c r="F856" s="194"/>
      <c r="G856" s="194"/>
      <c r="H856" s="190"/>
      <c r="I856" s="51" t="s">
        <v>268</v>
      </c>
      <c r="J856" s="52">
        <v>4</v>
      </c>
      <c r="K856" s="51" t="s">
        <v>265</v>
      </c>
      <c r="L856" s="52">
        <v>4</v>
      </c>
      <c r="M856" s="197"/>
      <c r="N856" s="194"/>
      <c r="O856" s="191"/>
      <c r="P856" s="188"/>
      <c r="Q856" s="188"/>
    </row>
    <row r="857" spans="2:17" ht="29.1" customHeight="1">
      <c r="B857" s="189" t="s">
        <v>185</v>
      </c>
      <c r="C857" s="203" t="s">
        <v>65</v>
      </c>
      <c r="D857" s="201" t="s">
        <v>214</v>
      </c>
      <c r="E857" s="194">
        <v>2</v>
      </c>
      <c r="F857" s="194">
        <v>2</v>
      </c>
      <c r="G857" s="194">
        <v>2</v>
      </c>
      <c r="H857" s="190">
        <f>AVERAGE(E857,F857,G857)</f>
        <v>2</v>
      </c>
      <c r="I857" s="51" t="s">
        <v>262</v>
      </c>
      <c r="J857" s="52">
        <v>3</v>
      </c>
      <c r="K857" s="51" t="s">
        <v>265</v>
      </c>
      <c r="L857" s="52">
        <v>1</v>
      </c>
      <c r="M857" s="197">
        <v>3</v>
      </c>
      <c r="N857" s="194">
        <v>2</v>
      </c>
      <c r="O857" s="190">
        <f>AVERAGE(H857,J857:J861,L857:L861,M857,N857)</f>
        <v>2.7692307692307692</v>
      </c>
      <c r="P857" s="188">
        <f>(AVERAGE(J857:J861))</f>
        <v>2.8</v>
      </c>
      <c r="Q857" s="188">
        <f>(AVERAGE(L857:L861))</f>
        <v>3</v>
      </c>
    </row>
    <row r="858" spans="2:17" ht="29.1" customHeight="1">
      <c r="B858" s="189"/>
      <c r="C858" s="203"/>
      <c r="D858" s="201"/>
      <c r="E858" s="194"/>
      <c r="F858" s="194"/>
      <c r="G858" s="194"/>
      <c r="H858" s="190"/>
      <c r="I858" s="51" t="s">
        <v>264</v>
      </c>
      <c r="J858" s="52">
        <v>4</v>
      </c>
      <c r="K858" s="51" t="s">
        <v>265</v>
      </c>
      <c r="L858" s="52">
        <v>3</v>
      </c>
      <c r="M858" s="197"/>
      <c r="N858" s="194"/>
      <c r="O858" s="191"/>
      <c r="P858" s="188"/>
      <c r="Q858" s="188"/>
    </row>
    <row r="859" spans="2:17" ht="29.1" customHeight="1">
      <c r="B859" s="189"/>
      <c r="C859" s="203"/>
      <c r="D859" s="201"/>
      <c r="E859" s="194"/>
      <c r="F859" s="194"/>
      <c r="G859" s="194"/>
      <c r="H859" s="190"/>
      <c r="I859" s="53" t="s">
        <v>266</v>
      </c>
      <c r="J859" s="52">
        <v>2</v>
      </c>
      <c r="K859" s="51" t="s">
        <v>265</v>
      </c>
      <c r="L859" s="52">
        <v>3</v>
      </c>
      <c r="M859" s="197"/>
      <c r="N859" s="194"/>
      <c r="O859" s="191"/>
      <c r="P859" s="188"/>
      <c r="Q859" s="188"/>
    </row>
    <row r="860" spans="2:17" ht="29.1" customHeight="1">
      <c r="B860" s="189"/>
      <c r="C860" s="203"/>
      <c r="D860" s="201"/>
      <c r="E860" s="194"/>
      <c r="F860" s="194"/>
      <c r="G860" s="194"/>
      <c r="H860" s="190"/>
      <c r="I860" s="51" t="s">
        <v>267</v>
      </c>
      <c r="J860" s="52">
        <v>1</v>
      </c>
      <c r="K860" s="51" t="s">
        <v>263</v>
      </c>
      <c r="L860" s="52">
        <v>4</v>
      </c>
      <c r="M860" s="197"/>
      <c r="N860" s="194"/>
      <c r="O860" s="191"/>
      <c r="P860" s="188"/>
      <c r="Q860" s="188"/>
    </row>
    <row r="861" spans="2:17" ht="29.1" customHeight="1">
      <c r="B861" s="189"/>
      <c r="C861" s="203"/>
      <c r="D861" s="201"/>
      <c r="E861" s="194"/>
      <c r="F861" s="194"/>
      <c r="G861" s="194"/>
      <c r="H861" s="190"/>
      <c r="I861" s="51" t="s">
        <v>268</v>
      </c>
      <c r="J861" s="52">
        <v>4</v>
      </c>
      <c r="K861" s="51" t="s">
        <v>265</v>
      </c>
      <c r="L861" s="52">
        <v>4</v>
      </c>
      <c r="M861" s="197"/>
      <c r="N861" s="194"/>
      <c r="O861" s="191"/>
      <c r="P861" s="188"/>
      <c r="Q861" s="188"/>
    </row>
    <row r="862" spans="2:17" ht="29.1" customHeight="1">
      <c r="B862" s="189" t="s">
        <v>185</v>
      </c>
      <c r="C862" s="203" t="s">
        <v>65</v>
      </c>
      <c r="D862" s="201" t="s">
        <v>215</v>
      </c>
      <c r="E862" s="194">
        <v>2</v>
      </c>
      <c r="F862" s="194">
        <v>2</v>
      </c>
      <c r="G862" s="194">
        <v>2</v>
      </c>
      <c r="H862" s="190">
        <f>AVERAGE(E862,F862,G862)</f>
        <v>2</v>
      </c>
      <c r="I862" s="51" t="s">
        <v>262</v>
      </c>
      <c r="J862" s="52">
        <v>3</v>
      </c>
      <c r="K862" s="51" t="s">
        <v>265</v>
      </c>
      <c r="L862" s="52">
        <v>1</v>
      </c>
      <c r="M862" s="197">
        <v>4</v>
      </c>
      <c r="N862" s="194">
        <v>3</v>
      </c>
      <c r="O862" s="190">
        <f>AVERAGE(H862,J862:J866,L862:L866,M862,N862)</f>
        <v>2.9230769230769229</v>
      </c>
      <c r="P862" s="188">
        <f>(AVERAGE(J862:J866))</f>
        <v>2.8</v>
      </c>
      <c r="Q862" s="188">
        <f>(AVERAGE(L862:L866))</f>
        <v>3</v>
      </c>
    </row>
    <row r="863" spans="2:17" ht="29.1" customHeight="1">
      <c r="B863" s="189"/>
      <c r="C863" s="203"/>
      <c r="D863" s="201"/>
      <c r="E863" s="194"/>
      <c r="F863" s="194"/>
      <c r="G863" s="194"/>
      <c r="H863" s="190"/>
      <c r="I863" s="51" t="s">
        <v>264</v>
      </c>
      <c r="J863" s="52">
        <v>4</v>
      </c>
      <c r="K863" s="51" t="s">
        <v>265</v>
      </c>
      <c r="L863" s="52">
        <v>3</v>
      </c>
      <c r="M863" s="197"/>
      <c r="N863" s="194"/>
      <c r="O863" s="191"/>
      <c r="P863" s="188"/>
      <c r="Q863" s="188"/>
    </row>
    <row r="864" spans="2:17" ht="29.1" customHeight="1">
      <c r="B864" s="189"/>
      <c r="C864" s="203"/>
      <c r="D864" s="201"/>
      <c r="E864" s="194"/>
      <c r="F864" s="194"/>
      <c r="G864" s="194"/>
      <c r="H864" s="190"/>
      <c r="I864" s="53" t="s">
        <v>266</v>
      </c>
      <c r="J864" s="52">
        <v>2</v>
      </c>
      <c r="K864" s="51" t="s">
        <v>265</v>
      </c>
      <c r="L864" s="52">
        <v>3</v>
      </c>
      <c r="M864" s="197"/>
      <c r="N864" s="194"/>
      <c r="O864" s="191"/>
      <c r="P864" s="188"/>
      <c r="Q864" s="188"/>
    </row>
    <row r="865" spans="2:17" ht="29.1" customHeight="1">
      <c r="B865" s="189"/>
      <c r="C865" s="203"/>
      <c r="D865" s="201"/>
      <c r="E865" s="194"/>
      <c r="F865" s="194"/>
      <c r="G865" s="194"/>
      <c r="H865" s="190"/>
      <c r="I865" s="51" t="s">
        <v>267</v>
      </c>
      <c r="J865" s="52">
        <v>1</v>
      </c>
      <c r="K865" s="51" t="s">
        <v>263</v>
      </c>
      <c r="L865" s="52">
        <v>4</v>
      </c>
      <c r="M865" s="197"/>
      <c r="N865" s="194"/>
      <c r="O865" s="191"/>
      <c r="P865" s="188"/>
      <c r="Q865" s="188"/>
    </row>
    <row r="866" spans="2:17" ht="29.1" customHeight="1">
      <c r="B866" s="189"/>
      <c r="C866" s="203"/>
      <c r="D866" s="201"/>
      <c r="E866" s="194"/>
      <c r="F866" s="194"/>
      <c r="G866" s="194"/>
      <c r="H866" s="190"/>
      <c r="I866" s="51" t="s">
        <v>268</v>
      </c>
      <c r="J866" s="52">
        <v>4</v>
      </c>
      <c r="K866" s="51" t="s">
        <v>265</v>
      </c>
      <c r="L866" s="52">
        <v>4</v>
      </c>
      <c r="M866" s="197"/>
      <c r="N866" s="194"/>
      <c r="O866" s="191"/>
      <c r="P866" s="188"/>
      <c r="Q866" s="188"/>
    </row>
    <row r="867" spans="2:17" ht="29.1" customHeight="1">
      <c r="B867" s="189" t="s">
        <v>185</v>
      </c>
      <c r="C867" s="203" t="s">
        <v>65</v>
      </c>
      <c r="D867" s="201" t="s">
        <v>216</v>
      </c>
      <c r="E867" s="194">
        <v>2</v>
      </c>
      <c r="F867" s="194">
        <v>2</v>
      </c>
      <c r="G867" s="194">
        <v>2</v>
      </c>
      <c r="H867" s="190">
        <f>AVERAGE(E867,F867,G867)</f>
        <v>2</v>
      </c>
      <c r="I867" s="51" t="s">
        <v>262</v>
      </c>
      <c r="J867" s="52">
        <v>3</v>
      </c>
      <c r="K867" s="51" t="s">
        <v>265</v>
      </c>
      <c r="L867" s="52">
        <v>1</v>
      </c>
      <c r="M867" s="197">
        <v>3</v>
      </c>
      <c r="N867" s="194">
        <v>2</v>
      </c>
      <c r="O867" s="190">
        <f>AVERAGE(H867,J867:J871,L867:L871,M867,N867)</f>
        <v>2.7692307692307692</v>
      </c>
      <c r="P867" s="188">
        <f>(AVERAGE(J867:J871))</f>
        <v>2.8</v>
      </c>
      <c r="Q867" s="188">
        <f>(AVERAGE(L867:L871))</f>
        <v>3</v>
      </c>
    </row>
    <row r="868" spans="2:17" ht="29.1" customHeight="1">
      <c r="B868" s="189"/>
      <c r="C868" s="203"/>
      <c r="D868" s="201"/>
      <c r="E868" s="194"/>
      <c r="F868" s="194"/>
      <c r="G868" s="194"/>
      <c r="H868" s="190"/>
      <c r="I868" s="51" t="s">
        <v>264</v>
      </c>
      <c r="J868" s="52">
        <v>4</v>
      </c>
      <c r="K868" s="51" t="s">
        <v>265</v>
      </c>
      <c r="L868" s="52">
        <v>3</v>
      </c>
      <c r="M868" s="197"/>
      <c r="N868" s="194"/>
      <c r="O868" s="191"/>
      <c r="P868" s="188"/>
      <c r="Q868" s="188"/>
    </row>
    <row r="869" spans="2:17" ht="29.1" customHeight="1">
      <c r="B869" s="189"/>
      <c r="C869" s="203"/>
      <c r="D869" s="201"/>
      <c r="E869" s="194"/>
      <c r="F869" s="194"/>
      <c r="G869" s="194"/>
      <c r="H869" s="190"/>
      <c r="I869" s="53" t="s">
        <v>266</v>
      </c>
      <c r="J869" s="52">
        <v>2</v>
      </c>
      <c r="K869" s="51" t="s">
        <v>265</v>
      </c>
      <c r="L869" s="52">
        <v>3</v>
      </c>
      <c r="M869" s="197"/>
      <c r="N869" s="194"/>
      <c r="O869" s="191"/>
      <c r="P869" s="188"/>
      <c r="Q869" s="188"/>
    </row>
    <row r="870" spans="2:17" ht="29.1" customHeight="1">
      <c r="B870" s="189"/>
      <c r="C870" s="203"/>
      <c r="D870" s="201"/>
      <c r="E870" s="194"/>
      <c r="F870" s="194"/>
      <c r="G870" s="194"/>
      <c r="H870" s="190"/>
      <c r="I870" s="51" t="s">
        <v>267</v>
      </c>
      <c r="J870" s="52">
        <v>1</v>
      </c>
      <c r="K870" s="51" t="s">
        <v>263</v>
      </c>
      <c r="L870" s="52">
        <v>4</v>
      </c>
      <c r="M870" s="197"/>
      <c r="N870" s="194"/>
      <c r="O870" s="191"/>
      <c r="P870" s="188"/>
      <c r="Q870" s="188"/>
    </row>
    <row r="871" spans="2:17" ht="29.1" customHeight="1">
      <c r="B871" s="189"/>
      <c r="C871" s="203"/>
      <c r="D871" s="201"/>
      <c r="E871" s="194"/>
      <c r="F871" s="194"/>
      <c r="G871" s="194"/>
      <c r="H871" s="190"/>
      <c r="I871" s="51" t="s">
        <v>268</v>
      </c>
      <c r="J871" s="52">
        <v>4</v>
      </c>
      <c r="K871" s="51" t="s">
        <v>265</v>
      </c>
      <c r="L871" s="52">
        <v>4</v>
      </c>
      <c r="M871" s="197"/>
      <c r="N871" s="194"/>
      <c r="O871" s="191"/>
      <c r="P871" s="188"/>
      <c r="Q871" s="188"/>
    </row>
    <row r="872" spans="2:17" ht="29.1" customHeight="1">
      <c r="B872" s="189" t="s">
        <v>185</v>
      </c>
      <c r="C872" s="203" t="s">
        <v>65</v>
      </c>
      <c r="D872" s="201" t="s">
        <v>217</v>
      </c>
      <c r="E872" s="194">
        <v>2</v>
      </c>
      <c r="F872" s="194">
        <v>2</v>
      </c>
      <c r="G872" s="194">
        <v>2</v>
      </c>
      <c r="H872" s="190">
        <f>AVERAGE(E872,F872,G872)</f>
        <v>2</v>
      </c>
      <c r="I872" s="51" t="s">
        <v>262</v>
      </c>
      <c r="J872" s="52">
        <v>3</v>
      </c>
      <c r="K872" s="51" t="s">
        <v>265</v>
      </c>
      <c r="L872" s="52">
        <v>1</v>
      </c>
      <c r="M872" s="197">
        <v>3</v>
      </c>
      <c r="N872" s="194">
        <v>2</v>
      </c>
      <c r="O872" s="190">
        <f>AVERAGE(H872,J872:J876,L872:L876,M872,N872)</f>
        <v>2.7692307692307692</v>
      </c>
      <c r="P872" s="188">
        <f>(AVERAGE(J872:J876))</f>
        <v>2.8</v>
      </c>
      <c r="Q872" s="188">
        <f>(AVERAGE(L872:L876))</f>
        <v>3</v>
      </c>
    </row>
    <row r="873" spans="2:17" ht="29.1" customHeight="1">
      <c r="B873" s="189"/>
      <c r="C873" s="203"/>
      <c r="D873" s="201"/>
      <c r="E873" s="194"/>
      <c r="F873" s="194"/>
      <c r="G873" s="194"/>
      <c r="H873" s="190"/>
      <c r="I873" s="51" t="s">
        <v>264</v>
      </c>
      <c r="J873" s="52">
        <v>4</v>
      </c>
      <c r="K873" s="51" t="s">
        <v>265</v>
      </c>
      <c r="L873" s="52">
        <v>3</v>
      </c>
      <c r="M873" s="197"/>
      <c r="N873" s="194"/>
      <c r="O873" s="191"/>
      <c r="P873" s="188"/>
      <c r="Q873" s="188"/>
    </row>
    <row r="874" spans="2:17" ht="29.1" customHeight="1">
      <c r="B874" s="189"/>
      <c r="C874" s="203"/>
      <c r="D874" s="201"/>
      <c r="E874" s="194"/>
      <c r="F874" s="194"/>
      <c r="G874" s="194"/>
      <c r="H874" s="190"/>
      <c r="I874" s="53" t="s">
        <v>266</v>
      </c>
      <c r="J874" s="52">
        <v>2</v>
      </c>
      <c r="K874" s="51" t="s">
        <v>265</v>
      </c>
      <c r="L874" s="52">
        <v>3</v>
      </c>
      <c r="M874" s="197"/>
      <c r="N874" s="194"/>
      <c r="O874" s="191"/>
      <c r="P874" s="188"/>
      <c r="Q874" s="188"/>
    </row>
    <row r="875" spans="2:17" ht="29.1" customHeight="1">
      <c r="B875" s="189"/>
      <c r="C875" s="203"/>
      <c r="D875" s="201"/>
      <c r="E875" s="194"/>
      <c r="F875" s="194"/>
      <c r="G875" s="194"/>
      <c r="H875" s="190"/>
      <c r="I875" s="51" t="s">
        <v>267</v>
      </c>
      <c r="J875" s="52">
        <v>1</v>
      </c>
      <c r="K875" s="51" t="s">
        <v>263</v>
      </c>
      <c r="L875" s="52">
        <v>4</v>
      </c>
      <c r="M875" s="197"/>
      <c r="N875" s="194"/>
      <c r="O875" s="191"/>
      <c r="P875" s="188"/>
      <c r="Q875" s="188"/>
    </row>
    <row r="876" spans="2:17" ht="29.1" customHeight="1">
      <c r="B876" s="189"/>
      <c r="C876" s="203"/>
      <c r="D876" s="201"/>
      <c r="E876" s="194"/>
      <c r="F876" s="194"/>
      <c r="G876" s="194"/>
      <c r="H876" s="190"/>
      <c r="I876" s="51" t="s">
        <v>268</v>
      </c>
      <c r="J876" s="52">
        <v>4</v>
      </c>
      <c r="K876" s="51" t="s">
        <v>265</v>
      </c>
      <c r="L876" s="52">
        <v>4</v>
      </c>
      <c r="M876" s="197"/>
      <c r="N876" s="194"/>
      <c r="O876" s="191"/>
      <c r="P876" s="188"/>
      <c r="Q876" s="188"/>
    </row>
    <row r="877" spans="2:17" ht="29.1" customHeight="1">
      <c r="B877" s="189" t="s">
        <v>185</v>
      </c>
      <c r="C877" s="203" t="s">
        <v>88</v>
      </c>
      <c r="D877" s="201" t="s">
        <v>218</v>
      </c>
      <c r="E877" s="194">
        <v>2</v>
      </c>
      <c r="F877" s="194">
        <v>2</v>
      </c>
      <c r="G877" s="194">
        <v>2</v>
      </c>
      <c r="H877" s="190">
        <f>AVERAGE(E877,F877,G877)</f>
        <v>2</v>
      </c>
      <c r="I877" s="51" t="s">
        <v>262</v>
      </c>
      <c r="J877" s="52">
        <v>3</v>
      </c>
      <c r="K877" s="51" t="s">
        <v>265</v>
      </c>
      <c r="L877" s="52">
        <v>1</v>
      </c>
      <c r="M877" s="197">
        <v>3</v>
      </c>
      <c r="N877" s="194">
        <v>2</v>
      </c>
      <c r="O877" s="190">
        <f>AVERAGE(H877,J877:J881,L877:L881,M877,N877)</f>
        <v>2.7692307692307692</v>
      </c>
      <c r="P877" s="188">
        <f>(AVERAGE(J877:J881))</f>
        <v>2.8</v>
      </c>
      <c r="Q877" s="188">
        <f>(AVERAGE(L877:L881))</f>
        <v>3</v>
      </c>
    </row>
    <row r="878" spans="2:17" ht="29.1" customHeight="1">
      <c r="B878" s="189"/>
      <c r="C878" s="203"/>
      <c r="D878" s="201"/>
      <c r="E878" s="194"/>
      <c r="F878" s="194"/>
      <c r="G878" s="194"/>
      <c r="H878" s="190"/>
      <c r="I878" s="51" t="s">
        <v>264</v>
      </c>
      <c r="J878" s="52">
        <v>4</v>
      </c>
      <c r="K878" s="51" t="s">
        <v>265</v>
      </c>
      <c r="L878" s="52">
        <v>3</v>
      </c>
      <c r="M878" s="197"/>
      <c r="N878" s="194"/>
      <c r="O878" s="191"/>
      <c r="P878" s="188"/>
      <c r="Q878" s="188"/>
    </row>
    <row r="879" spans="2:17" ht="29.1" customHeight="1">
      <c r="B879" s="189"/>
      <c r="C879" s="203"/>
      <c r="D879" s="201"/>
      <c r="E879" s="194"/>
      <c r="F879" s="194"/>
      <c r="G879" s="194"/>
      <c r="H879" s="190"/>
      <c r="I879" s="53" t="s">
        <v>266</v>
      </c>
      <c r="J879" s="52">
        <v>2</v>
      </c>
      <c r="K879" s="51" t="s">
        <v>265</v>
      </c>
      <c r="L879" s="52">
        <v>3</v>
      </c>
      <c r="M879" s="197"/>
      <c r="N879" s="194"/>
      <c r="O879" s="191"/>
      <c r="P879" s="188"/>
      <c r="Q879" s="188"/>
    </row>
    <row r="880" spans="2:17" ht="29.1" customHeight="1">
      <c r="B880" s="189"/>
      <c r="C880" s="203"/>
      <c r="D880" s="201"/>
      <c r="E880" s="194"/>
      <c r="F880" s="194"/>
      <c r="G880" s="194"/>
      <c r="H880" s="190"/>
      <c r="I880" s="51" t="s">
        <v>267</v>
      </c>
      <c r="J880" s="52">
        <v>1</v>
      </c>
      <c r="K880" s="51" t="s">
        <v>263</v>
      </c>
      <c r="L880" s="52">
        <v>4</v>
      </c>
      <c r="M880" s="197"/>
      <c r="N880" s="194"/>
      <c r="O880" s="191"/>
      <c r="P880" s="188"/>
      <c r="Q880" s="188"/>
    </row>
    <row r="881" spans="2:17" ht="29.1" customHeight="1">
      <c r="B881" s="189"/>
      <c r="C881" s="203"/>
      <c r="D881" s="201"/>
      <c r="E881" s="194"/>
      <c r="F881" s="194"/>
      <c r="G881" s="194"/>
      <c r="H881" s="190"/>
      <c r="I881" s="51" t="s">
        <v>268</v>
      </c>
      <c r="J881" s="52">
        <v>4</v>
      </c>
      <c r="K881" s="51" t="s">
        <v>265</v>
      </c>
      <c r="L881" s="52">
        <v>4</v>
      </c>
      <c r="M881" s="197"/>
      <c r="N881" s="194"/>
      <c r="O881" s="191"/>
      <c r="P881" s="188"/>
      <c r="Q881" s="188"/>
    </row>
    <row r="882" spans="2:17" ht="29.1" customHeight="1">
      <c r="B882" s="189" t="s">
        <v>185</v>
      </c>
      <c r="C882" s="203" t="s">
        <v>88</v>
      </c>
      <c r="D882" s="201" t="s">
        <v>219</v>
      </c>
      <c r="E882" s="194">
        <v>2</v>
      </c>
      <c r="F882" s="194">
        <v>2</v>
      </c>
      <c r="G882" s="194">
        <v>2</v>
      </c>
      <c r="H882" s="190">
        <f>AVERAGE(E882,F882,G882)</f>
        <v>2</v>
      </c>
      <c r="I882" s="51" t="s">
        <v>262</v>
      </c>
      <c r="J882" s="52">
        <v>3</v>
      </c>
      <c r="K882" s="51" t="s">
        <v>265</v>
      </c>
      <c r="L882" s="52">
        <v>1</v>
      </c>
      <c r="M882" s="197">
        <v>3</v>
      </c>
      <c r="N882" s="194">
        <v>2</v>
      </c>
      <c r="O882" s="190">
        <f>AVERAGE(H882,J882:J886,L882:L886,M882,N882)</f>
        <v>2.7692307692307692</v>
      </c>
      <c r="P882" s="188">
        <f>(AVERAGE(J882:J886))</f>
        <v>2.8</v>
      </c>
      <c r="Q882" s="188">
        <f>(AVERAGE(L882:L886))</f>
        <v>3</v>
      </c>
    </row>
    <row r="883" spans="2:17" ht="29.1" customHeight="1">
      <c r="B883" s="189"/>
      <c r="C883" s="203"/>
      <c r="D883" s="201"/>
      <c r="E883" s="194"/>
      <c r="F883" s="194"/>
      <c r="G883" s="194"/>
      <c r="H883" s="190"/>
      <c r="I883" s="51" t="s">
        <v>264</v>
      </c>
      <c r="J883" s="52">
        <v>4</v>
      </c>
      <c r="K883" s="51" t="s">
        <v>265</v>
      </c>
      <c r="L883" s="52">
        <v>3</v>
      </c>
      <c r="M883" s="197"/>
      <c r="N883" s="194"/>
      <c r="O883" s="191"/>
      <c r="P883" s="188"/>
      <c r="Q883" s="188"/>
    </row>
    <row r="884" spans="2:17" ht="29.1" customHeight="1">
      <c r="B884" s="189"/>
      <c r="C884" s="203"/>
      <c r="D884" s="201"/>
      <c r="E884" s="194"/>
      <c r="F884" s="194"/>
      <c r="G884" s="194"/>
      <c r="H884" s="190"/>
      <c r="I884" s="53" t="s">
        <v>266</v>
      </c>
      <c r="J884" s="52">
        <v>2</v>
      </c>
      <c r="K884" s="51" t="s">
        <v>265</v>
      </c>
      <c r="L884" s="52">
        <v>3</v>
      </c>
      <c r="M884" s="197"/>
      <c r="N884" s="194"/>
      <c r="O884" s="191"/>
      <c r="P884" s="188"/>
      <c r="Q884" s="188"/>
    </row>
    <row r="885" spans="2:17" ht="29.1" customHeight="1">
      <c r="B885" s="189"/>
      <c r="C885" s="203"/>
      <c r="D885" s="201"/>
      <c r="E885" s="194"/>
      <c r="F885" s="194"/>
      <c r="G885" s="194"/>
      <c r="H885" s="190"/>
      <c r="I885" s="51" t="s">
        <v>267</v>
      </c>
      <c r="J885" s="52">
        <v>1</v>
      </c>
      <c r="K885" s="51" t="s">
        <v>263</v>
      </c>
      <c r="L885" s="52">
        <v>4</v>
      </c>
      <c r="M885" s="197"/>
      <c r="N885" s="194"/>
      <c r="O885" s="191"/>
      <c r="P885" s="188"/>
      <c r="Q885" s="188"/>
    </row>
    <row r="886" spans="2:17" ht="29.1" customHeight="1">
      <c r="B886" s="189"/>
      <c r="C886" s="203"/>
      <c r="D886" s="201"/>
      <c r="E886" s="194"/>
      <c r="F886" s="194"/>
      <c r="G886" s="194"/>
      <c r="H886" s="190"/>
      <c r="I886" s="51" t="s">
        <v>268</v>
      </c>
      <c r="J886" s="52">
        <v>4</v>
      </c>
      <c r="K886" s="51" t="s">
        <v>265</v>
      </c>
      <c r="L886" s="52">
        <v>4</v>
      </c>
      <c r="M886" s="197"/>
      <c r="N886" s="194"/>
      <c r="O886" s="191"/>
      <c r="P886" s="188"/>
      <c r="Q886" s="188"/>
    </row>
    <row r="887" spans="2:17" ht="29.1" customHeight="1">
      <c r="B887" s="189" t="s">
        <v>185</v>
      </c>
      <c r="C887" s="203" t="s">
        <v>220</v>
      </c>
      <c r="D887" s="201" t="s">
        <v>221</v>
      </c>
      <c r="E887" s="194">
        <v>2</v>
      </c>
      <c r="F887" s="194">
        <v>2</v>
      </c>
      <c r="G887" s="194">
        <v>2</v>
      </c>
      <c r="H887" s="190">
        <f>AVERAGE(E887,F887,G887)</f>
        <v>2</v>
      </c>
      <c r="I887" s="51" t="s">
        <v>262</v>
      </c>
      <c r="J887" s="52">
        <v>3</v>
      </c>
      <c r="K887" s="51" t="s">
        <v>265</v>
      </c>
      <c r="L887" s="52">
        <v>1</v>
      </c>
      <c r="M887" s="197">
        <v>3</v>
      </c>
      <c r="N887" s="194">
        <v>2</v>
      </c>
      <c r="O887" s="190">
        <f>AVERAGE(H887,J887:J891,L887:L891,M887,N887)</f>
        <v>2.7692307692307692</v>
      </c>
      <c r="P887" s="188">
        <f>(AVERAGE(J887:J891))</f>
        <v>2.8</v>
      </c>
      <c r="Q887" s="188">
        <f>(AVERAGE(L887:L891))</f>
        <v>3</v>
      </c>
    </row>
    <row r="888" spans="2:17" ht="29.1" customHeight="1">
      <c r="B888" s="189"/>
      <c r="C888" s="203"/>
      <c r="D888" s="201"/>
      <c r="E888" s="194"/>
      <c r="F888" s="194"/>
      <c r="G888" s="194"/>
      <c r="H888" s="190"/>
      <c r="I888" s="51" t="s">
        <v>264</v>
      </c>
      <c r="J888" s="52">
        <v>4</v>
      </c>
      <c r="K888" s="51" t="s">
        <v>265</v>
      </c>
      <c r="L888" s="52">
        <v>3</v>
      </c>
      <c r="M888" s="197"/>
      <c r="N888" s="194"/>
      <c r="O888" s="191"/>
      <c r="P888" s="188"/>
      <c r="Q888" s="188"/>
    </row>
    <row r="889" spans="2:17" ht="29.1" customHeight="1">
      <c r="B889" s="189"/>
      <c r="C889" s="203"/>
      <c r="D889" s="201"/>
      <c r="E889" s="194"/>
      <c r="F889" s="194"/>
      <c r="G889" s="194"/>
      <c r="H889" s="190"/>
      <c r="I889" s="53" t="s">
        <v>266</v>
      </c>
      <c r="J889" s="52">
        <v>2</v>
      </c>
      <c r="K889" s="51" t="s">
        <v>265</v>
      </c>
      <c r="L889" s="52">
        <v>3</v>
      </c>
      <c r="M889" s="197"/>
      <c r="N889" s="194"/>
      <c r="O889" s="191"/>
      <c r="P889" s="188"/>
      <c r="Q889" s="188"/>
    </row>
    <row r="890" spans="2:17" ht="29.1" customHeight="1">
      <c r="B890" s="189"/>
      <c r="C890" s="203"/>
      <c r="D890" s="201"/>
      <c r="E890" s="194"/>
      <c r="F890" s="194"/>
      <c r="G890" s="194"/>
      <c r="H890" s="190"/>
      <c r="I890" s="51" t="s">
        <v>267</v>
      </c>
      <c r="J890" s="52">
        <v>1</v>
      </c>
      <c r="K890" s="51" t="s">
        <v>263</v>
      </c>
      <c r="L890" s="52">
        <v>4</v>
      </c>
      <c r="M890" s="197"/>
      <c r="N890" s="194"/>
      <c r="O890" s="191"/>
      <c r="P890" s="188"/>
      <c r="Q890" s="188"/>
    </row>
    <row r="891" spans="2:17" ht="29.1" customHeight="1">
      <c r="B891" s="189"/>
      <c r="C891" s="203"/>
      <c r="D891" s="201"/>
      <c r="E891" s="194"/>
      <c r="F891" s="194"/>
      <c r="G891" s="194"/>
      <c r="H891" s="190"/>
      <c r="I891" s="51" t="s">
        <v>268</v>
      </c>
      <c r="J891" s="52">
        <v>4</v>
      </c>
      <c r="K891" s="51" t="s">
        <v>265</v>
      </c>
      <c r="L891" s="52">
        <v>4</v>
      </c>
      <c r="M891" s="197"/>
      <c r="N891" s="194"/>
      <c r="O891" s="191"/>
      <c r="P891" s="188"/>
      <c r="Q891" s="188"/>
    </row>
    <row r="892" spans="2:17" ht="29.1" customHeight="1">
      <c r="B892" s="189" t="s">
        <v>185</v>
      </c>
      <c r="C892" s="203" t="s">
        <v>220</v>
      </c>
      <c r="D892" s="201" t="s">
        <v>222</v>
      </c>
      <c r="E892" s="194">
        <v>2</v>
      </c>
      <c r="F892" s="194">
        <v>2</v>
      </c>
      <c r="G892" s="194">
        <v>2</v>
      </c>
      <c r="H892" s="190">
        <f>AVERAGE(E892,F892,G892)</f>
        <v>2</v>
      </c>
      <c r="I892" s="51" t="s">
        <v>262</v>
      </c>
      <c r="J892" s="52">
        <v>3</v>
      </c>
      <c r="K892" s="51" t="s">
        <v>265</v>
      </c>
      <c r="L892" s="52">
        <v>1</v>
      </c>
      <c r="M892" s="197">
        <v>3</v>
      </c>
      <c r="N892" s="194">
        <v>2</v>
      </c>
      <c r="O892" s="190">
        <f>AVERAGE(H892,J892:J896,L892:L896,M892,N892)</f>
        <v>2.7692307692307692</v>
      </c>
      <c r="P892" s="188">
        <f>(AVERAGE(J892:J896))</f>
        <v>2.8</v>
      </c>
      <c r="Q892" s="188">
        <f>(AVERAGE(L892:L896))</f>
        <v>3</v>
      </c>
    </row>
    <row r="893" spans="2:17" ht="29.1" customHeight="1">
      <c r="B893" s="189"/>
      <c r="C893" s="203"/>
      <c r="D893" s="201"/>
      <c r="E893" s="194"/>
      <c r="F893" s="194"/>
      <c r="G893" s="194"/>
      <c r="H893" s="190"/>
      <c r="I893" s="51" t="s">
        <v>264</v>
      </c>
      <c r="J893" s="52">
        <v>4</v>
      </c>
      <c r="K893" s="51" t="s">
        <v>265</v>
      </c>
      <c r="L893" s="52">
        <v>3</v>
      </c>
      <c r="M893" s="197"/>
      <c r="N893" s="194"/>
      <c r="O893" s="191"/>
      <c r="P893" s="188"/>
      <c r="Q893" s="188"/>
    </row>
    <row r="894" spans="2:17" ht="29.1" customHeight="1">
      <c r="B894" s="189"/>
      <c r="C894" s="203"/>
      <c r="D894" s="201"/>
      <c r="E894" s="194"/>
      <c r="F894" s="194"/>
      <c r="G894" s="194"/>
      <c r="H894" s="190"/>
      <c r="I894" s="53" t="s">
        <v>266</v>
      </c>
      <c r="J894" s="52">
        <v>2</v>
      </c>
      <c r="K894" s="51" t="s">
        <v>265</v>
      </c>
      <c r="L894" s="52">
        <v>3</v>
      </c>
      <c r="M894" s="197"/>
      <c r="N894" s="194"/>
      <c r="O894" s="191"/>
      <c r="P894" s="188"/>
      <c r="Q894" s="188"/>
    </row>
    <row r="895" spans="2:17" ht="29.1" customHeight="1">
      <c r="B895" s="189"/>
      <c r="C895" s="203"/>
      <c r="D895" s="201"/>
      <c r="E895" s="194"/>
      <c r="F895" s="194"/>
      <c r="G895" s="194"/>
      <c r="H895" s="190"/>
      <c r="I895" s="51" t="s">
        <v>267</v>
      </c>
      <c r="J895" s="52">
        <v>1</v>
      </c>
      <c r="K895" s="51" t="s">
        <v>263</v>
      </c>
      <c r="L895" s="52">
        <v>4</v>
      </c>
      <c r="M895" s="197"/>
      <c r="N895" s="194"/>
      <c r="O895" s="191"/>
      <c r="P895" s="188"/>
      <c r="Q895" s="188"/>
    </row>
    <row r="896" spans="2:17" ht="29.1" customHeight="1">
      <c r="B896" s="189"/>
      <c r="C896" s="203"/>
      <c r="D896" s="201"/>
      <c r="E896" s="194"/>
      <c r="F896" s="194"/>
      <c r="G896" s="194"/>
      <c r="H896" s="190"/>
      <c r="I896" s="51" t="s">
        <v>268</v>
      </c>
      <c r="J896" s="52">
        <v>4</v>
      </c>
      <c r="K896" s="51" t="s">
        <v>265</v>
      </c>
      <c r="L896" s="52">
        <v>4</v>
      </c>
      <c r="M896" s="197"/>
      <c r="N896" s="194"/>
      <c r="O896" s="191"/>
      <c r="P896" s="188"/>
      <c r="Q896" s="188"/>
    </row>
    <row r="897" spans="2:17" ht="29.1" customHeight="1">
      <c r="B897" s="189" t="s">
        <v>185</v>
      </c>
      <c r="C897" s="203" t="s">
        <v>220</v>
      </c>
      <c r="D897" s="201" t="s">
        <v>223</v>
      </c>
      <c r="E897" s="194">
        <v>2</v>
      </c>
      <c r="F897" s="194">
        <v>2</v>
      </c>
      <c r="G897" s="194">
        <v>2</v>
      </c>
      <c r="H897" s="190">
        <f>AVERAGE(E897,F897,G897)</f>
        <v>2</v>
      </c>
      <c r="I897" s="51" t="s">
        <v>262</v>
      </c>
      <c r="J897" s="52">
        <v>3</v>
      </c>
      <c r="K897" s="51" t="s">
        <v>265</v>
      </c>
      <c r="L897" s="52">
        <v>1</v>
      </c>
      <c r="M897" s="197">
        <v>3</v>
      </c>
      <c r="N897" s="194">
        <v>2</v>
      </c>
      <c r="O897" s="190">
        <f>AVERAGE(H897,J897:J901,L897:L901,M897,N897)</f>
        <v>2.7692307692307692</v>
      </c>
      <c r="P897" s="188">
        <f>(AVERAGE(J897:J901))</f>
        <v>2.8</v>
      </c>
      <c r="Q897" s="188">
        <f>(AVERAGE(L897:L901))</f>
        <v>3</v>
      </c>
    </row>
    <row r="898" spans="2:17" ht="29.1" customHeight="1">
      <c r="B898" s="189"/>
      <c r="C898" s="203"/>
      <c r="D898" s="201"/>
      <c r="E898" s="194"/>
      <c r="F898" s="194"/>
      <c r="G898" s="194"/>
      <c r="H898" s="190"/>
      <c r="I898" s="51" t="s">
        <v>264</v>
      </c>
      <c r="J898" s="52">
        <v>4</v>
      </c>
      <c r="K898" s="51" t="s">
        <v>265</v>
      </c>
      <c r="L898" s="52">
        <v>3</v>
      </c>
      <c r="M898" s="197"/>
      <c r="N898" s="194"/>
      <c r="O898" s="191"/>
      <c r="P898" s="188"/>
      <c r="Q898" s="188"/>
    </row>
    <row r="899" spans="2:17" ht="29.1" customHeight="1">
      <c r="B899" s="189"/>
      <c r="C899" s="203"/>
      <c r="D899" s="201"/>
      <c r="E899" s="194"/>
      <c r="F899" s="194"/>
      <c r="G899" s="194"/>
      <c r="H899" s="190"/>
      <c r="I899" s="53" t="s">
        <v>266</v>
      </c>
      <c r="J899" s="52">
        <v>2</v>
      </c>
      <c r="K899" s="51" t="s">
        <v>265</v>
      </c>
      <c r="L899" s="52">
        <v>3</v>
      </c>
      <c r="M899" s="197"/>
      <c r="N899" s="194"/>
      <c r="O899" s="191"/>
      <c r="P899" s="188"/>
      <c r="Q899" s="188"/>
    </row>
    <row r="900" spans="2:17" ht="29.1" customHeight="1">
      <c r="B900" s="189"/>
      <c r="C900" s="203"/>
      <c r="D900" s="201"/>
      <c r="E900" s="194"/>
      <c r="F900" s="194"/>
      <c r="G900" s="194"/>
      <c r="H900" s="190"/>
      <c r="I900" s="51" t="s">
        <v>267</v>
      </c>
      <c r="J900" s="52">
        <v>1</v>
      </c>
      <c r="K900" s="51" t="s">
        <v>263</v>
      </c>
      <c r="L900" s="52">
        <v>4</v>
      </c>
      <c r="M900" s="197"/>
      <c r="N900" s="194"/>
      <c r="O900" s="191"/>
      <c r="P900" s="188"/>
      <c r="Q900" s="188"/>
    </row>
    <row r="901" spans="2:17" ht="29.1" customHeight="1">
      <c r="B901" s="189"/>
      <c r="C901" s="203"/>
      <c r="D901" s="201"/>
      <c r="E901" s="194"/>
      <c r="F901" s="194"/>
      <c r="G901" s="194"/>
      <c r="H901" s="190"/>
      <c r="I901" s="51" t="s">
        <v>268</v>
      </c>
      <c r="J901" s="52">
        <v>4</v>
      </c>
      <c r="K901" s="51" t="s">
        <v>265</v>
      </c>
      <c r="L901" s="52">
        <v>4</v>
      </c>
      <c r="M901" s="197"/>
      <c r="N901" s="194"/>
      <c r="O901" s="191"/>
      <c r="P901" s="188"/>
      <c r="Q901" s="188"/>
    </row>
    <row r="902" spans="2:17" ht="29.1" customHeight="1">
      <c r="B902" s="189" t="s">
        <v>185</v>
      </c>
      <c r="C902" s="203" t="s">
        <v>224</v>
      </c>
      <c r="D902" s="201" t="s">
        <v>270</v>
      </c>
      <c r="E902" s="194">
        <v>2</v>
      </c>
      <c r="F902" s="194">
        <v>2</v>
      </c>
      <c r="G902" s="194">
        <v>2</v>
      </c>
      <c r="H902" s="190">
        <f>AVERAGE(E902,F902,G902)</f>
        <v>2</v>
      </c>
      <c r="I902" s="51" t="s">
        <v>262</v>
      </c>
      <c r="J902" s="52">
        <v>3</v>
      </c>
      <c r="K902" s="51" t="s">
        <v>265</v>
      </c>
      <c r="L902" s="52">
        <v>1</v>
      </c>
      <c r="M902" s="197">
        <v>3</v>
      </c>
      <c r="N902" s="194">
        <v>2</v>
      </c>
      <c r="O902" s="190">
        <f>AVERAGE(H902,J902:J906,L902:L906,M902,N902)</f>
        <v>2.7692307692307692</v>
      </c>
      <c r="P902" s="188">
        <f>(AVERAGE(J902:J906))</f>
        <v>2.8</v>
      </c>
      <c r="Q902" s="188">
        <f>(AVERAGE(L902:L906))</f>
        <v>3</v>
      </c>
    </row>
    <row r="903" spans="2:17" ht="29.1" customHeight="1">
      <c r="B903" s="189"/>
      <c r="C903" s="203"/>
      <c r="D903" s="201"/>
      <c r="E903" s="194"/>
      <c r="F903" s="194"/>
      <c r="G903" s="194"/>
      <c r="H903" s="190"/>
      <c r="I903" s="51" t="s">
        <v>264</v>
      </c>
      <c r="J903" s="52">
        <v>4</v>
      </c>
      <c r="K903" s="51" t="s">
        <v>265</v>
      </c>
      <c r="L903" s="52">
        <v>3</v>
      </c>
      <c r="M903" s="197"/>
      <c r="N903" s="194"/>
      <c r="O903" s="191"/>
      <c r="P903" s="188"/>
      <c r="Q903" s="188"/>
    </row>
    <row r="904" spans="2:17" ht="29.1" customHeight="1">
      <c r="B904" s="189"/>
      <c r="C904" s="203"/>
      <c r="D904" s="201"/>
      <c r="E904" s="194"/>
      <c r="F904" s="194"/>
      <c r="G904" s="194"/>
      <c r="H904" s="190"/>
      <c r="I904" s="53" t="s">
        <v>266</v>
      </c>
      <c r="J904" s="52">
        <v>2</v>
      </c>
      <c r="K904" s="51" t="s">
        <v>265</v>
      </c>
      <c r="L904" s="52">
        <v>3</v>
      </c>
      <c r="M904" s="197"/>
      <c r="N904" s="194"/>
      <c r="O904" s="191"/>
      <c r="P904" s="188"/>
      <c r="Q904" s="188"/>
    </row>
    <row r="905" spans="2:17" ht="29.1" customHeight="1">
      <c r="B905" s="189"/>
      <c r="C905" s="203"/>
      <c r="D905" s="201"/>
      <c r="E905" s="194"/>
      <c r="F905" s="194"/>
      <c r="G905" s="194"/>
      <c r="H905" s="190"/>
      <c r="I905" s="51" t="s">
        <v>267</v>
      </c>
      <c r="J905" s="52">
        <v>1</v>
      </c>
      <c r="K905" s="51" t="s">
        <v>263</v>
      </c>
      <c r="L905" s="52">
        <v>4</v>
      </c>
      <c r="M905" s="197"/>
      <c r="N905" s="194"/>
      <c r="O905" s="191"/>
      <c r="P905" s="188"/>
      <c r="Q905" s="188"/>
    </row>
    <row r="906" spans="2:17" ht="29.1" customHeight="1">
      <c r="B906" s="189"/>
      <c r="C906" s="203"/>
      <c r="D906" s="201"/>
      <c r="E906" s="194"/>
      <c r="F906" s="194"/>
      <c r="G906" s="194"/>
      <c r="H906" s="190"/>
      <c r="I906" s="51" t="s">
        <v>268</v>
      </c>
      <c r="J906" s="52">
        <v>4</v>
      </c>
      <c r="K906" s="51" t="s">
        <v>265</v>
      </c>
      <c r="L906" s="52">
        <v>4</v>
      </c>
      <c r="M906" s="197"/>
      <c r="N906" s="194"/>
      <c r="O906" s="191"/>
      <c r="P906" s="188"/>
      <c r="Q906" s="188"/>
    </row>
    <row r="907" spans="2:17" ht="29.1" customHeight="1">
      <c r="B907" s="189" t="s">
        <v>225</v>
      </c>
      <c r="C907" s="203" t="s">
        <v>23</v>
      </c>
      <c r="D907" s="201" t="s">
        <v>226</v>
      </c>
      <c r="E907" s="194">
        <v>4</v>
      </c>
      <c r="F907" s="194">
        <v>3</v>
      </c>
      <c r="G907" s="194">
        <v>1</v>
      </c>
      <c r="H907" s="190">
        <f>AVERAGE(E907,F907,G907)</f>
        <v>2.6666666666666665</v>
      </c>
      <c r="I907" s="51" t="s">
        <v>262</v>
      </c>
      <c r="J907" s="52">
        <v>3</v>
      </c>
      <c r="K907" s="51" t="s">
        <v>265</v>
      </c>
      <c r="L907" s="52">
        <v>1</v>
      </c>
      <c r="M907" s="197">
        <v>4</v>
      </c>
      <c r="N907" s="194">
        <v>4</v>
      </c>
      <c r="O907" s="190">
        <f>AVERAGE(H907,J907:J911,L907:L911,M907,N907)</f>
        <v>3.0512820512820511</v>
      </c>
      <c r="P907" s="188">
        <f>(AVERAGE(J907:J911))</f>
        <v>2.8</v>
      </c>
      <c r="Q907" s="188">
        <f>(AVERAGE(L907:L911))</f>
        <v>3</v>
      </c>
    </row>
    <row r="908" spans="2:17" ht="29.1" customHeight="1">
      <c r="B908" s="189"/>
      <c r="C908" s="203"/>
      <c r="D908" s="201"/>
      <c r="E908" s="194"/>
      <c r="F908" s="194"/>
      <c r="G908" s="194"/>
      <c r="H908" s="190"/>
      <c r="I908" s="51" t="s">
        <v>264</v>
      </c>
      <c r="J908" s="52">
        <v>4</v>
      </c>
      <c r="K908" s="51" t="s">
        <v>265</v>
      </c>
      <c r="L908" s="52">
        <v>3</v>
      </c>
      <c r="M908" s="197"/>
      <c r="N908" s="194"/>
      <c r="O908" s="191"/>
      <c r="P908" s="188"/>
      <c r="Q908" s="188"/>
    </row>
    <row r="909" spans="2:17" ht="29.1" customHeight="1">
      <c r="B909" s="189"/>
      <c r="C909" s="203"/>
      <c r="D909" s="201"/>
      <c r="E909" s="194"/>
      <c r="F909" s="194"/>
      <c r="G909" s="194"/>
      <c r="H909" s="190"/>
      <c r="I909" s="53" t="s">
        <v>266</v>
      </c>
      <c r="J909" s="52">
        <v>2</v>
      </c>
      <c r="K909" s="51" t="s">
        <v>265</v>
      </c>
      <c r="L909" s="52">
        <v>3</v>
      </c>
      <c r="M909" s="197"/>
      <c r="N909" s="194"/>
      <c r="O909" s="191"/>
      <c r="P909" s="188"/>
      <c r="Q909" s="188"/>
    </row>
    <row r="910" spans="2:17" ht="29.1" customHeight="1">
      <c r="B910" s="189"/>
      <c r="C910" s="203"/>
      <c r="D910" s="201"/>
      <c r="E910" s="194"/>
      <c r="F910" s="194"/>
      <c r="G910" s="194"/>
      <c r="H910" s="190"/>
      <c r="I910" s="51" t="s">
        <v>267</v>
      </c>
      <c r="J910" s="52">
        <v>1</v>
      </c>
      <c r="K910" s="51" t="s">
        <v>263</v>
      </c>
      <c r="L910" s="52">
        <v>4</v>
      </c>
      <c r="M910" s="197"/>
      <c r="N910" s="194"/>
      <c r="O910" s="191"/>
      <c r="P910" s="188"/>
      <c r="Q910" s="188"/>
    </row>
    <row r="911" spans="2:17" ht="29.1" customHeight="1">
      <c r="B911" s="189"/>
      <c r="C911" s="203"/>
      <c r="D911" s="201"/>
      <c r="E911" s="194"/>
      <c r="F911" s="194"/>
      <c r="G911" s="194"/>
      <c r="H911" s="190"/>
      <c r="I911" s="51" t="s">
        <v>268</v>
      </c>
      <c r="J911" s="52">
        <v>4</v>
      </c>
      <c r="K911" s="51" t="s">
        <v>265</v>
      </c>
      <c r="L911" s="52">
        <v>4</v>
      </c>
      <c r="M911" s="197"/>
      <c r="N911" s="194"/>
      <c r="O911" s="191"/>
      <c r="P911" s="188"/>
      <c r="Q911" s="188"/>
    </row>
    <row r="912" spans="2:17" ht="29.1" customHeight="1">
      <c r="B912" s="189" t="s">
        <v>225</v>
      </c>
      <c r="C912" s="203" t="s">
        <v>23</v>
      </c>
      <c r="D912" s="201" t="s">
        <v>227</v>
      </c>
      <c r="E912" s="194">
        <v>2</v>
      </c>
      <c r="F912" s="194">
        <v>2</v>
      </c>
      <c r="G912" s="194">
        <v>2</v>
      </c>
      <c r="H912" s="190">
        <f>AVERAGE(E912,F912,G912)</f>
        <v>2</v>
      </c>
      <c r="I912" s="51" t="s">
        <v>262</v>
      </c>
      <c r="J912" s="52">
        <v>3</v>
      </c>
      <c r="K912" s="51" t="s">
        <v>265</v>
      </c>
      <c r="L912" s="52">
        <v>1</v>
      </c>
      <c r="M912" s="197">
        <v>4</v>
      </c>
      <c r="N912" s="194">
        <v>4</v>
      </c>
      <c r="O912" s="190">
        <f>AVERAGE(H912,J912:J916,L912:L916,M912,N912)</f>
        <v>3</v>
      </c>
      <c r="P912" s="188">
        <f>(AVERAGE(J912:J916))</f>
        <v>2.8</v>
      </c>
      <c r="Q912" s="188">
        <f>(AVERAGE(L912:L916))</f>
        <v>3</v>
      </c>
    </row>
    <row r="913" spans="2:17" ht="29.1" customHeight="1">
      <c r="B913" s="189"/>
      <c r="C913" s="203"/>
      <c r="D913" s="201"/>
      <c r="E913" s="194"/>
      <c r="F913" s="194"/>
      <c r="G913" s="194"/>
      <c r="H913" s="190"/>
      <c r="I913" s="51" t="s">
        <v>264</v>
      </c>
      <c r="J913" s="52">
        <v>4</v>
      </c>
      <c r="K913" s="51" t="s">
        <v>265</v>
      </c>
      <c r="L913" s="52">
        <v>3</v>
      </c>
      <c r="M913" s="197"/>
      <c r="N913" s="194"/>
      <c r="O913" s="191"/>
      <c r="P913" s="188"/>
      <c r="Q913" s="188"/>
    </row>
    <row r="914" spans="2:17" ht="29.1" customHeight="1">
      <c r="B914" s="189"/>
      <c r="C914" s="203"/>
      <c r="D914" s="201"/>
      <c r="E914" s="194"/>
      <c r="F914" s="194"/>
      <c r="G914" s="194"/>
      <c r="H914" s="190"/>
      <c r="I914" s="53" t="s">
        <v>266</v>
      </c>
      <c r="J914" s="52">
        <v>2</v>
      </c>
      <c r="K914" s="51" t="s">
        <v>265</v>
      </c>
      <c r="L914" s="52">
        <v>3</v>
      </c>
      <c r="M914" s="197"/>
      <c r="N914" s="194"/>
      <c r="O914" s="191"/>
      <c r="P914" s="188"/>
      <c r="Q914" s="188"/>
    </row>
    <row r="915" spans="2:17" ht="29.1" customHeight="1">
      <c r="B915" s="189"/>
      <c r="C915" s="203"/>
      <c r="D915" s="201"/>
      <c r="E915" s="194"/>
      <c r="F915" s="194"/>
      <c r="G915" s="194"/>
      <c r="H915" s="190"/>
      <c r="I915" s="51" t="s">
        <v>267</v>
      </c>
      <c r="J915" s="52">
        <v>1</v>
      </c>
      <c r="K915" s="51" t="s">
        <v>263</v>
      </c>
      <c r="L915" s="52">
        <v>4</v>
      </c>
      <c r="M915" s="197"/>
      <c r="N915" s="194"/>
      <c r="O915" s="191"/>
      <c r="P915" s="188"/>
      <c r="Q915" s="188"/>
    </row>
    <row r="916" spans="2:17" ht="29.1" customHeight="1">
      <c r="B916" s="189"/>
      <c r="C916" s="203"/>
      <c r="D916" s="201"/>
      <c r="E916" s="194"/>
      <c r="F916" s="194"/>
      <c r="G916" s="194"/>
      <c r="H916" s="190"/>
      <c r="I916" s="51" t="s">
        <v>268</v>
      </c>
      <c r="J916" s="52">
        <v>4</v>
      </c>
      <c r="K916" s="51" t="s">
        <v>265</v>
      </c>
      <c r="L916" s="52">
        <v>4</v>
      </c>
      <c r="M916" s="197"/>
      <c r="N916" s="194"/>
      <c r="O916" s="191"/>
      <c r="P916" s="188"/>
      <c r="Q916" s="188"/>
    </row>
    <row r="917" spans="2:17" ht="29.1" customHeight="1">
      <c r="B917" s="189" t="s">
        <v>225</v>
      </c>
      <c r="C917" s="203" t="s">
        <v>23</v>
      </c>
      <c r="D917" s="201" t="s">
        <v>228</v>
      </c>
      <c r="E917" s="194">
        <v>2</v>
      </c>
      <c r="F917" s="194">
        <v>2</v>
      </c>
      <c r="G917" s="194">
        <v>2</v>
      </c>
      <c r="H917" s="190">
        <f>AVERAGE(E917,F917,G917)</f>
        <v>2</v>
      </c>
      <c r="I917" s="51" t="s">
        <v>262</v>
      </c>
      <c r="J917" s="52">
        <v>3</v>
      </c>
      <c r="K917" s="51" t="s">
        <v>265</v>
      </c>
      <c r="L917" s="52">
        <v>1</v>
      </c>
      <c r="M917" s="197">
        <v>3</v>
      </c>
      <c r="N917" s="194">
        <v>3</v>
      </c>
      <c r="O917" s="190">
        <f>AVERAGE(H917,J917:J921,L917:L921,M917,N917)</f>
        <v>2.8461538461538463</v>
      </c>
      <c r="P917" s="188">
        <f>(AVERAGE(J917:J921))</f>
        <v>2.8</v>
      </c>
      <c r="Q917" s="188">
        <f>(AVERAGE(L917:L921))</f>
        <v>3</v>
      </c>
    </row>
    <row r="918" spans="2:17" ht="29.1" customHeight="1">
      <c r="B918" s="189"/>
      <c r="C918" s="203"/>
      <c r="D918" s="201"/>
      <c r="E918" s="194"/>
      <c r="F918" s="194"/>
      <c r="G918" s="194"/>
      <c r="H918" s="190"/>
      <c r="I918" s="51" t="s">
        <v>264</v>
      </c>
      <c r="J918" s="52">
        <v>4</v>
      </c>
      <c r="K918" s="51" t="s">
        <v>265</v>
      </c>
      <c r="L918" s="52">
        <v>3</v>
      </c>
      <c r="M918" s="197"/>
      <c r="N918" s="194"/>
      <c r="O918" s="191"/>
      <c r="P918" s="188"/>
      <c r="Q918" s="188"/>
    </row>
    <row r="919" spans="2:17" ht="29.1" customHeight="1">
      <c r="B919" s="189"/>
      <c r="C919" s="203"/>
      <c r="D919" s="201"/>
      <c r="E919" s="194"/>
      <c r="F919" s="194"/>
      <c r="G919" s="194"/>
      <c r="H919" s="190"/>
      <c r="I919" s="53" t="s">
        <v>266</v>
      </c>
      <c r="J919" s="52">
        <v>2</v>
      </c>
      <c r="K919" s="51" t="s">
        <v>265</v>
      </c>
      <c r="L919" s="52">
        <v>3</v>
      </c>
      <c r="M919" s="197"/>
      <c r="N919" s="194"/>
      <c r="O919" s="191"/>
      <c r="P919" s="188"/>
      <c r="Q919" s="188"/>
    </row>
    <row r="920" spans="2:17" ht="29.1" customHeight="1">
      <c r="B920" s="189"/>
      <c r="C920" s="203"/>
      <c r="D920" s="201"/>
      <c r="E920" s="194"/>
      <c r="F920" s="194"/>
      <c r="G920" s="194"/>
      <c r="H920" s="190"/>
      <c r="I920" s="51" t="s">
        <v>267</v>
      </c>
      <c r="J920" s="52">
        <v>1</v>
      </c>
      <c r="K920" s="51" t="s">
        <v>263</v>
      </c>
      <c r="L920" s="52">
        <v>4</v>
      </c>
      <c r="M920" s="197"/>
      <c r="N920" s="194"/>
      <c r="O920" s="191"/>
      <c r="P920" s="188"/>
      <c r="Q920" s="188"/>
    </row>
    <row r="921" spans="2:17" ht="29.1" customHeight="1">
      <c r="B921" s="189"/>
      <c r="C921" s="203"/>
      <c r="D921" s="201"/>
      <c r="E921" s="194"/>
      <c r="F921" s="194"/>
      <c r="G921" s="194"/>
      <c r="H921" s="190"/>
      <c r="I921" s="51" t="s">
        <v>268</v>
      </c>
      <c r="J921" s="52">
        <v>4</v>
      </c>
      <c r="K921" s="51" t="s">
        <v>265</v>
      </c>
      <c r="L921" s="52">
        <v>4</v>
      </c>
      <c r="M921" s="197"/>
      <c r="N921" s="194"/>
      <c r="O921" s="191"/>
      <c r="P921" s="188"/>
      <c r="Q921" s="188"/>
    </row>
    <row r="922" spans="2:17" ht="29.1" customHeight="1">
      <c r="B922" s="189" t="s">
        <v>225</v>
      </c>
      <c r="C922" s="203" t="s">
        <v>23</v>
      </c>
      <c r="D922" s="201" t="s">
        <v>229</v>
      </c>
      <c r="E922" s="194">
        <v>2</v>
      </c>
      <c r="F922" s="194">
        <v>2</v>
      </c>
      <c r="G922" s="194">
        <v>2</v>
      </c>
      <c r="H922" s="190">
        <f>AVERAGE(E922,F922,G922)</f>
        <v>2</v>
      </c>
      <c r="I922" s="51" t="s">
        <v>262</v>
      </c>
      <c r="J922" s="52">
        <v>3</v>
      </c>
      <c r="K922" s="51" t="s">
        <v>265</v>
      </c>
      <c r="L922" s="52">
        <v>1</v>
      </c>
      <c r="M922" s="197">
        <v>4</v>
      </c>
      <c r="N922" s="194">
        <v>3</v>
      </c>
      <c r="O922" s="190">
        <f>AVERAGE(H922,J922:J926,L922:L926,M922,N922)</f>
        <v>2.9230769230769229</v>
      </c>
      <c r="P922" s="188">
        <f>(AVERAGE(J922:J926))</f>
        <v>2.8</v>
      </c>
      <c r="Q922" s="188">
        <f>(AVERAGE(L922:L926))</f>
        <v>3</v>
      </c>
    </row>
    <row r="923" spans="2:17" ht="29.1" customHeight="1">
      <c r="B923" s="189"/>
      <c r="C923" s="203"/>
      <c r="D923" s="201"/>
      <c r="E923" s="194"/>
      <c r="F923" s="194"/>
      <c r="G923" s="194"/>
      <c r="H923" s="190"/>
      <c r="I923" s="51" t="s">
        <v>264</v>
      </c>
      <c r="J923" s="52">
        <v>4</v>
      </c>
      <c r="K923" s="51" t="s">
        <v>265</v>
      </c>
      <c r="L923" s="52">
        <v>3</v>
      </c>
      <c r="M923" s="197"/>
      <c r="N923" s="194"/>
      <c r="O923" s="191"/>
      <c r="P923" s="188"/>
      <c r="Q923" s="188"/>
    </row>
    <row r="924" spans="2:17" ht="29.1" customHeight="1">
      <c r="B924" s="189"/>
      <c r="C924" s="203"/>
      <c r="D924" s="201"/>
      <c r="E924" s="194"/>
      <c r="F924" s="194"/>
      <c r="G924" s="194"/>
      <c r="H924" s="190"/>
      <c r="I924" s="53" t="s">
        <v>266</v>
      </c>
      <c r="J924" s="52">
        <v>2</v>
      </c>
      <c r="K924" s="51" t="s">
        <v>265</v>
      </c>
      <c r="L924" s="52">
        <v>3</v>
      </c>
      <c r="M924" s="197"/>
      <c r="N924" s="194"/>
      <c r="O924" s="191"/>
      <c r="P924" s="188"/>
      <c r="Q924" s="188"/>
    </row>
    <row r="925" spans="2:17" ht="29.1" customHeight="1">
      <c r="B925" s="189"/>
      <c r="C925" s="203"/>
      <c r="D925" s="201"/>
      <c r="E925" s="194"/>
      <c r="F925" s="194"/>
      <c r="G925" s="194"/>
      <c r="H925" s="190"/>
      <c r="I925" s="51" t="s">
        <v>267</v>
      </c>
      <c r="J925" s="52">
        <v>1</v>
      </c>
      <c r="K925" s="51" t="s">
        <v>263</v>
      </c>
      <c r="L925" s="52">
        <v>4</v>
      </c>
      <c r="M925" s="197"/>
      <c r="N925" s="194"/>
      <c r="O925" s="191"/>
      <c r="P925" s="188"/>
      <c r="Q925" s="188"/>
    </row>
    <row r="926" spans="2:17" ht="29.1" customHeight="1">
      <c r="B926" s="189"/>
      <c r="C926" s="203"/>
      <c r="D926" s="201"/>
      <c r="E926" s="194"/>
      <c r="F926" s="194"/>
      <c r="G926" s="194"/>
      <c r="H926" s="190"/>
      <c r="I926" s="51" t="s">
        <v>268</v>
      </c>
      <c r="J926" s="52">
        <v>4</v>
      </c>
      <c r="K926" s="51" t="s">
        <v>265</v>
      </c>
      <c r="L926" s="52">
        <v>4</v>
      </c>
      <c r="M926" s="197"/>
      <c r="N926" s="194"/>
      <c r="O926" s="191"/>
      <c r="P926" s="188"/>
      <c r="Q926" s="188"/>
    </row>
    <row r="927" spans="2:17" ht="29.1" customHeight="1">
      <c r="B927" s="189" t="s">
        <v>225</v>
      </c>
      <c r="C927" s="203" t="s">
        <v>230</v>
      </c>
      <c r="D927" s="201" t="s">
        <v>270</v>
      </c>
      <c r="E927" s="194">
        <v>3</v>
      </c>
      <c r="F927" s="194">
        <v>3</v>
      </c>
      <c r="G927" s="194">
        <v>2</v>
      </c>
      <c r="H927" s="190">
        <f>AVERAGE(E927,F927,G927)</f>
        <v>2.6666666666666665</v>
      </c>
      <c r="I927" s="51" t="s">
        <v>262</v>
      </c>
      <c r="J927" s="52">
        <v>3</v>
      </c>
      <c r="K927" s="51" t="s">
        <v>265</v>
      </c>
      <c r="L927" s="52">
        <v>1</v>
      </c>
      <c r="M927" s="197">
        <v>4</v>
      </c>
      <c r="N927" s="194">
        <v>2</v>
      </c>
      <c r="O927" s="190">
        <f>AVERAGE(H927,J927:J931,L927:L931,M927,N927)</f>
        <v>2.8974358974358974</v>
      </c>
      <c r="P927" s="188">
        <f>(AVERAGE(J927:J931))</f>
        <v>2.8</v>
      </c>
      <c r="Q927" s="188">
        <f>(AVERAGE(L927:L931))</f>
        <v>3</v>
      </c>
    </row>
    <row r="928" spans="2:17" ht="29.1" customHeight="1">
      <c r="B928" s="189"/>
      <c r="C928" s="203"/>
      <c r="D928" s="201"/>
      <c r="E928" s="194"/>
      <c r="F928" s="194"/>
      <c r="G928" s="194"/>
      <c r="H928" s="190"/>
      <c r="I928" s="51" t="s">
        <v>264</v>
      </c>
      <c r="J928" s="52">
        <v>4</v>
      </c>
      <c r="K928" s="51" t="s">
        <v>265</v>
      </c>
      <c r="L928" s="52">
        <v>3</v>
      </c>
      <c r="M928" s="197"/>
      <c r="N928" s="194"/>
      <c r="O928" s="191"/>
      <c r="P928" s="188"/>
      <c r="Q928" s="188"/>
    </row>
    <row r="929" spans="2:17" ht="29.1" customHeight="1">
      <c r="B929" s="189"/>
      <c r="C929" s="203"/>
      <c r="D929" s="201"/>
      <c r="E929" s="194"/>
      <c r="F929" s="194"/>
      <c r="G929" s="194"/>
      <c r="H929" s="190"/>
      <c r="I929" s="53" t="s">
        <v>266</v>
      </c>
      <c r="J929" s="52">
        <v>2</v>
      </c>
      <c r="K929" s="51" t="s">
        <v>265</v>
      </c>
      <c r="L929" s="52">
        <v>3</v>
      </c>
      <c r="M929" s="197"/>
      <c r="N929" s="194"/>
      <c r="O929" s="191"/>
      <c r="P929" s="188"/>
      <c r="Q929" s="188"/>
    </row>
    <row r="930" spans="2:17" ht="29.1" customHeight="1">
      <c r="B930" s="189"/>
      <c r="C930" s="203"/>
      <c r="D930" s="201"/>
      <c r="E930" s="194"/>
      <c r="F930" s="194"/>
      <c r="G930" s="194"/>
      <c r="H930" s="190"/>
      <c r="I930" s="51" t="s">
        <v>267</v>
      </c>
      <c r="J930" s="52">
        <v>1</v>
      </c>
      <c r="K930" s="51" t="s">
        <v>263</v>
      </c>
      <c r="L930" s="52">
        <v>4</v>
      </c>
      <c r="M930" s="197"/>
      <c r="N930" s="194"/>
      <c r="O930" s="191"/>
      <c r="P930" s="188"/>
      <c r="Q930" s="188"/>
    </row>
    <row r="931" spans="2:17" ht="29.1" customHeight="1">
      <c r="B931" s="189"/>
      <c r="C931" s="203"/>
      <c r="D931" s="201"/>
      <c r="E931" s="194"/>
      <c r="F931" s="194"/>
      <c r="G931" s="194"/>
      <c r="H931" s="190"/>
      <c r="I931" s="51" t="s">
        <v>268</v>
      </c>
      <c r="J931" s="52">
        <v>4</v>
      </c>
      <c r="K931" s="51" t="s">
        <v>265</v>
      </c>
      <c r="L931" s="52">
        <v>4</v>
      </c>
      <c r="M931" s="197"/>
      <c r="N931" s="194"/>
      <c r="O931" s="191"/>
      <c r="P931" s="188"/>
      <c r="Q931" s="188"/>
    </row>
    <row r="932" spans="2:17" ht="29.1" customHeight="1">
      <c r="B932" s="189" t="s">
        <v>225</v>
      </c>
      <c r="C932" s="203" t="s">
        <v>231</v>
      </c>
      <c r="D932" s="201" t="s">
        <v>270</v>
      </c>
      <c r="E932" s="194">
        <v>4</v>
      </c>
      <c r="F932" s="194">
        <v>4</v>
      </c>
      <c r="G932" s="194">
        <v>4</v>
      </c>
      <c r="H932" s="190">
        <f>AVERAGE(E932,F932,G932)</f>
        <v>4</v>
      </c>
      <c r="I932" s="51" t="s">
        <v>262</v>
      </c>
      <c r="J932" s="52">
        <v>4</v>
      </c>
      <c r="K932" s="51" t="s">
        <v>265</v>
      </c>
      <c r="L932" s="52">
        <v>4</v>
      </c>
      <c r="M932" s="197">
        <v>4</v>
      </c>
      <c r="N932" s="194">
        <v>4</v>
      </c>
      <c r="O932" s="190">
        <f>AVERAGE(H932,J932:J936,L932:L936,M932,N932)</f>
        <v>4</v>
      </c>
      <c r="P932" s="188">
        <f>(AVERAGE(J932:J936))</f>
        <v>4</v>
      </c>
      <c r="Q932" s="188">
        <f>(AVERAGE(L932:L936))</f>
        <v>4</v>
      </c>
    </row>
    <row r="933" spans="2:17" ht="29.1" customHeight="1">
      <c r="B933" s="189"/>
      <c r="C933" s="203"/>
      <c r="D933" s="201"/>
      <c r="E933" s="194"/>
      <c r="F933" s="194"/>
      <c r="G933" s="194"/>
      <c r="H933" s="190"/>
      <c r="I933" s="51" t="s">
        <v>264</v>
      </c>
      <c r="J933" s="52">
        <v>4</v>
      </c>
      <c r="K933" s="51" t="s">
        <v>265</v>
      </c>
      <c r="L933" s="52">
        <v>4</v>
      </c>
      <c r="M933" s="197"/>
      <c r="N933" s="194"/>
      <c r="O933" s="191"/>
      <c r="P933" s="188"/>
      <c r="Q933" s="188"/>
    </row>
    <row r="934" spans="2:17" ht="29.1" customHeight="1">
      <c r="B934" s="189"/>
      <c r="C934" s="203"/>
      <c r="D934" s="201"/>
      <c r="E934" s="194"/>
      <c r="F934" s="194"/>
      <c r="G934" s="194"/>
      <c r="H934" s="190"/>
      <c r="I934" s="53" t="s">
        <v>266</v>
      </c>
      <c r="J934" s="52">
        <v>4</v>
      </c>
      <c r="K934" s="51" t="s">
        <v>265</v>
      </c>
      <c r="L934" s="52">
        <v>4</v>
      </c>
      <c r="M934" s="197"/>
      <c r="N934" s="194"/>
      <c r="O934" s="191"/>
      <c r="P934" s="188"/>
      <c r="Q934" s="188"/>
    </row>
    <row r="935" spans="2:17" ht="29.1" customHeight="1">
      <c r="B935" s="189"/>
      <c r="C935" s="203"/>
      <c r="D935" s="201"/>
      <c r="E935" s="194"/>
      <c r="F935" s="194"/>
      <c r="G935" s="194"/>
      <c r="H935" s="190"/>
      <c r="I935" s="51" t="s">
        <v>267</v>
      </c>
      <c r="J935" s="52">
        <v>4</v>
      </c>
      <c r="K935" s="51" t="s">
        <v>263</v>
      </c>
      <c r="L935" s="52">
        <v>4</v>
      </c>
      <c r="M935" s="197"/>
      <c r="N935" s="194"/>
      <c r="O935" s="191"/>
      <c r="P935" s="188"/>
      <c r="Q935" s="188"/>
    </row>
    <row r="936" spans="2:17" ht="29.1" customHeight="1">
      <c r="B936" s="189"/>
      <c r="C936" s="203"/>
      <c r="D936" s="201"/>
      <c r="E936" s="194"/>
      <c r="F936" s="194"/>
      <c r="G936" s="194"/>
      <c r="H936" s="190"/>
      <c r="I936" s="51" t="s">
        <v>268</v>
      </c>
      <c r="J936" s="52">
        <v>4</v>
      </c>
      <c r="K936" s="51" t="s">
        <v>265</v>
      </c>
      <c r="L936" s="52">
        <v>4</v>
      </c>
      <c r="M936" s="197"/>
      <c r="N936" s="194"/>
      <c r="O936" s="191"/>
      <c r="P936" s="188"/>
      <c r="Q936" s="188"/>
    </row>
    <row r="937" spans="2:17" ht="29.1" customHeight="1">
      <c r="B937" s="189" t="s">
        <v>225</v>
      </c>
      <c r="C937" s="203" t="s">
        <v>232</v>
      </c>
      <c r="D937" s="201" t="s">
        <v>270</v>
      </c>
      <c r="E937" s="194">
        <v>4</v>
      </c>
      <c r="F937" s="194">
        <v>3</v>
      </c>
      <c r="G937" s="194">
        <v>1</v>
      </c>
      <c r="H937" s="190">
        <f>AVERAGE(E937,F937,G937)</f>
        <v>2.6666666666666665</v>
      </c>
      <c r="I937" s="51" t="s">
        <v>262</v>
      </c>
      <c r="J937" s="52">
        <v>4</v>
      </c>
      <c r="K937" s="51" t="s">
        <v>265</v>
      </c>
      <c r="L937" s="52">
        <v>4</v>
      </c>
      <c r="M937" s="197">
        <v>4</v>
      </c>
      <c r="N937" s="194">
        <v>4</v>
      </c>
      <c r="O937" s="190">
        <f>AVERAGE(H937,J937:J941,L937:L941,M937,N937)</f>
        <v>3.8974358974358974</v>
      </c>
      <c r="P937" s="188">
        <f>(AVERAGE(J937:J941))</f>
        <v>4</v>
      </c>
      <c r="Q937" s="188">
        <f>(AVERAGE(L937:L941))</f>
        <v>4</v>
      </c>
    </row>
    <row r="938" spans="2:17" ht="29.1" customHeight="1">
      <c r="B938" s="189"/>
      <c r="C938" s="203"/>
      <c r="D938" s="201"/>
      <c r="E938" s="194"/>
      <c r="F938" s="194"/>
      <c r="G938" s="194"/>
      <c r="H938" s="190"/>
      <c r="I938" s="51" t="s">
        <v>264</v>
      </c>
      <c r="J938" s="52">
        <v>4</v>
      </c>
      <c r="K938" s="51" t="s">
        <v>265</v>
      </c>
      <c r="L938" s="52">
        <v>4</v>
      </c>
      <c r="M938" s="197"/>
      <c r="N938" s="194"/>
      <c r="O938" s="191"/>
      <c r="P938" s="188"/>
      <c r="Q938" s="188"/>
    </row>
    <row r="939" spans="2:17" ht="29.1" customHeight="1">
      <c r="B939" s="189"/>
      <c r="C939" s="203"/>
      <c r="D939" s="201"/>
      <c r="E939" s="194"/>
      <c r="F939" s="194"/>
      <c r="G939" s="194"/>
      <c r="H939" s="190"/>
      <c r="I939" s="53" t="s">
        <v>266</v>
      </c>
      <c r="J939" s="52">
        <v>4</v>
      </c>
      <c r="K939" s="51" t="s">
        <v>265</v>
      </c>
      <c r="L939" s="52">
        <v>4</v>
      </c>
      <c r="M939" s="197"/>
      <c r="N939" s="194"/>
      <c r="O939" s="191"/>
      <c r="P939" s="188"/>
      <c r="Q939" s="188"/>
    </row>
    <row r="940" spans="2:17" ht="29.1" customHeight="1">
      <c r="B940" s="189"/>
      <c r="C940" s="203"/>
      <c r="D940" s="201"/>
      <c r="E940" s="194"/>
      <c r="F940" s="194"/>
      <c r="G940" s="194"/>
      <c r="H940" s="190"/>
      <c r="I940" s="51" t="s">
        <v>267</v>
      </c>
      <c r="J940" s="52">
        <v>4</v>
      </c>
      <c r="K940" s="51" t="s">
        <v>263</v>
      </c>
      <c r="L940" s="52">
        <v>4</v>
      </c>
      <c r="M940" s="197"/>
      <c r="N940" s="194"/>
      <c r="O940" s="191"/>
      <c r="P940" s="188"/>
      <c r="Q940" s="188"/>
    </row>
    <row r="941" spans="2:17" ht="29.1" customHeight="1">
      <c r="B941" s="189"/>
      <c r="C941" s="203"/>
      <c r="D941" s="201"/>
      <c r="E941" s="194"/>
      <c r="F941" s="194"/>
      <c r="G941" s="194"/>
      <c r="H941" s="190"/>
      <c r="I941" s="51" t="s">
        <v>268</v>
      </c>
      <c r="J941" s="52">
        <v>4</v>
      </c>
      <c r="K941" s="51" t="s">
        <v>265</v>
      </c>
      <c r="L941" s="52">
        <v>4</v>
      </c>
      <c r="M941" s="197"/>
      <c r="N941" s="194"/>
      <c r="O941" s="191"/>
      <c r="P941" s="188"/>
      <c r="Q941" s="188"/>
    </row>
    <row r="942" spans="2:17" ht="29.1" customHeight="1">
      <c r="B942" s="189" t="s">
        <v>225</v>
      </c>
      <c r="C942" s="203" t="s">
        <v>44</v>
      </c>
      <c r="D942" s="201" t="s">
        <v>45</v>
      </c>
      <c r="E942" s="194">
        <v>2</v>
      </c>
      <c r="F942" s="194">
        <v>2</v>
      </c>
      <c r="G942" s="194">
        <v>4</v>
      </c>
      <c r="H942" s="190">
        <f>AVERAGE(E942,F942,G942)</f>
        <v>2.6666666666666665</v>
      </c>
      <c r="I942" s="51" t="s">
        <v>262</v>
      </c>
      <c r="J942" s="52">
        <v>3</v>
      </c>
      <c r="K942" s="51" t="s">
        <v>265</v>
      </c>
      <c r="L942" s="52">
        <v>1</v>
      </c>
      <c r="M942" s="197">
        <v>2</v>
      </c>
      <c r="N942" s="194">
        <v>2</v>
      </c>
      <c r="O942" s="190">
        <f>AVERAGE(H942,J942:J946,L942:L946,M942,N942)</f>
        <v>2.7435897435897436</v>
      </c>
      <c r="P942" s="188">
        <f>(AVERAGE(J942:J946))</f>
        <v>2.8</v>
      </c>
      <c r="Q942" s="188">
        <f>(AVERAGE(L942:L946))</f>
        <v>3</v>
      </c>
    </row>
    <row r="943" spans="2:17" ht="29.1" customHeight="1">
      <c r="B943" s="189"/>
      <c r="C943" s="203"/>
      <c r="D943" s="201"/>
      <c r="E943" s="194"/>
      <c r="F943" s="194"/>
      <c r="G943" s="194"/>
      <c r="H943" s="190"/>
      <c r="I943" s="51" t="s">
        <v>264</v>
      </c>
      <c r="J943" s="52">
        <v>4</v>
      </c>
      <c r="K943" s="51" t="s">
        <v>265</v>
      </c>
      <c r="L943" s="52">
        <v>3</v>
      </c>
      <c r="M943" s="197"/>
      <c r="N943" s="194"/>
      <c r="O943" s="191"/>
      <c r="P943" s="188"/>
      <c r="Q943" s="188"/>
    </row>
    <row r="944" spans="2:17" ht="29.1" customHeight="1">
      <c r="B944" s="189"/>
      <c r="C944" s="203"/>
      <c r="D944" s="201"/>
      <c r="E944" s="194"/>
      <c r="F944" s="194"/>
      <c r="G944" s="194"/>
      <c r="H944" s="190"/>
      <c r="I944" s="53" t="s">
        <v>266</v>
      </c>
      <c r="J944" s="52">
        <v>2</v>
      </c>
      <c r="K944" s="51" t="s">
        <v>265</v>
      </c>
      <c r="L944" s="52">
        <v>3</v>
      </c>
      <c r="M944" s="197"/>
      <c r="N944" s="194"/>
      <c r="O944" s="191"/>
      <c r="P944" s="188"/>
      <c r="Q944" s="188"/>
    </row>
    <row r="945" spans="2:17" ht="29.1" customHeight="1">
      <c r="B945" s="189"/>
      <c r="C945" s="203"/>
      <c r="D945" s="201"/>
      <c r="E945" s="194"/>
      <c r="F945" s="194"/>
      <c r="G945" s="194"/>
      <c r="H945" s="190"/>
      <c r="I945" s="51" t="s">
        <v>267</v>
      </c>
      <c r="J945" s="52">
        <v>1</v>
      </c>
      <c r="K945" s="51" t="s">
        <v>263</v>
      </c>
      <c r="L945" s="52">
        <v>4</v>
      </c>
      <c r="M945" s="197"/>
      <c r="N945" s="194"/>
      <c r="O945" s="191"/>
      <c r="P945" s="188"/>
      <c r="Q945" s="188"/>
    </row>
    <row r="946" spans="2:17" ht="29.1" customHeight="1">
      <c r="B946" s="189"/>
      <c r="C946" s="203"/>
      <c r="D946" s="201"/>
      <c r="E946" s="194"/>
      <c r="F946" s="194"/>
      <c r="G946" s="194"/>
      <c r="H946" s="190"/>
      <c r="I946" s="51" t="s">
        <v>268</v>
      </c>
      <c r="J946" s="52">
        <v>4</v>
      </c>
      <c r="K946" s="51" t="s">
        <v>265</v>
      </c>
      <c r="L946" s="52">
        <v>4</v>
      </c>
      <c r="M946" s="197"/>
      <c r="N946" s="194"/>
      <c r="O946" s="191"/>
      <c r="P946" s="188"/>
      <c r="Q946" s="188"/>
    </row>
    <row r="947" spans="2:17" ht="29.1" customHeight="1">
      <c r="B947" s="189" t="s">
        <v>225</v>
      </c>
      <c r="C947" s="203" t="s">
        <v>44</v>
      </c>
      <c r="D947" s="201" t="s">
        <v>53</v>
      </c>
      <c r="E947" s="194">
        <v>2</v>
      </c>
      <c r="F947" s="194">
        <v>2</v>
      </c>
      <c r="G947" s="194">
        <v>4</v>
      </c>
      <c r="H947" s="190">
        <f>AVERAGE(E947,F947,G947)</f>
        <v>2.6666666666666665</v>
      </c>
      <c r="I947" s="51" t="s">
        <v>262</v>
      </c>
      <c r="J947" s="52">
        <v>3</v>
      </c>
      <c r="K947" s="51" t="s">
        <v>265</v>
      </c>
      <c r="L947" s="52">
        <v>1</v>
      </c>
      <c r="M947" s="197">
        <v>2</v>
      </c>
      <c r="N947" s="194">
        <v>2</v>
      </c>
      <c r="O947" s="190">
        <f>AVERAGE(H947,J947:J951,L947:L951,M947,N947)</f>
        <v>2.7435897435897436</v>
      </c>
      <c r="P947" s="188">
        <f>(AVERAGE(J947:J951))</f>
        <v>2.8</v>
      </c>
      <c r="Q947" s="188">
        <f>(AVERAGE(L947:L951))</f>
        <v>3</v>
      </c>
    </row>
    <row r="948" spans="2:17" ht="29.1" customHeight="1">
      <c r="B948" s="189"/>
      <c r="C948" s="203"/>
      <c r="D948" s="201"/>
      <c r="E948" s="194"/>
      <c r="F948" s="194"/>
      <c r="G948" s="194"/>
      <c r="H948" s="190"/>
      <c r="I948" s="51" t="s">
        <v>264</v>
      </c>
      <c r="J948" s="52">
        <v>4</v>
      </c>
      <c r="K948" s="51" t="s">
        <v>265</v>
      </c>
      <c r="L948" s="52">
        <v>3</v>
      </c>
      <c r="M948" s="197"/>
      <c r="N948" s="194"/>
      <c r="O948" s="191"/>
      <c r="P948" s="188"/>
      <c r="Q948" s="188"/>
    </row>
    <row r="949" spans="2:17" ht="29.1" customHeight="1">
      <c r="B949" s="189"/>
      <c r="C949" s="203"/>
      <c r="D949" s="201"/>
      <c r="E949" s="194"/>
      <c r="F949" s="194"/>
      <c r="G949" s="194"/>
      <c r="H949" s="190"/>
      <c r="I949" s="53" t="s">
        <v>266</v>
      </c>
      <c r="J949" s="52">
        <v>2</v>
      </c>
      <c r="K949" s="51" t="s">
        <v>265</v>
      </c>
      <c r="L949" s="52">
        <v>3</v>
      </c>
      <c r="M949" s="197"/>
      <c r="N949" s="194"/>
      <c r="O949" s="191"/>
      <c r="P949" s="188"/>
      <c r="Q949" s="188"/>
    </row>
    <row r="950" spans="2:17" ht="29.1" customHeight="1">
      <c r="B950" s="189"/>
      <c r="C950" s="203"/>
      <c r="D950" s="201"/>
      <c r="E950" s="194"/>
      <c r="F950" s="194"/>
      <c r="G950" s="194"/>
      <c r="H950" s="190"/>
      <c r="I950" s="51" t="s">
        <v>267</v>
      </c>
      <c r="J950" s="52">
        <v>1</v>
      </c>
      <c r="K950" s="51" t="s">
        <v>263</v>
      </c>
      <c r="L950" s="52">
        <v>4</v>
      </c>
      <c r="M950" s="197"/>
      <c r="N950" s="194"/>
      <c r="O950" s="191"/>
      <c r="P950" s="188"/>
      <c r="Q950" s="188"/>
    </row>
    <row r="951" spans="2:17" ht="29.1" customHeight="1">
      <c r="B951" s="189"/>
      <c r="C951" s="203"/>
      <c r="D951" s="201"/>
      <c r="E951" s="194"/>
      <c r="F951" s="194"/>
      <c r="G951" s="194"/>
      <c r="H951" s="190"/>
      <c r="I951" s="51" t="s">
        <v>268</v>
      </c>
      <c r="J951" s="52">
        <v>4</v>
      </c>
      <c r="K951" s="51" t="s">
        <v>265</v>
      </c>
      <c r="L951" s="52">
        <v>4</v>
      </c>
      <c r="M951" s="197"/>
      <c r="N951" s="194"/>
      <c r="O951" s="191"/>
      <c r="P951" s="188"/>
      <c r="Q951" s="188"/>
    </row>
    <row r="952" spans="2:17" ht="29.1" customHeight="1">
      <c r="B952" s="189" t="s">
        <v>225</v>
      </c>
      <c r="C952" s="203" t="s">
        <v>44</v>
      </c>
      <c r="D952" s="201" t="s">
        <v>54</v>
      </c>
      <c r="E952" s="194">
        <v>2</v>
      </c>
      <c r="F952" s="194">
        <v>2</v>
      </c>
      <c r="G952" s="194">
        <v>4</v>
      </c>
      <c r="H952" s="190">
        <f>AVERAGE(E952,F952,G952)</f>
        <v>2.6666666666666665</v>
      </c>
      <c r="I952" s="51" t="s">
        <v>262</v>
      </c>
      <c r="J952" s="52">
        <v>3</v>
      </c>
      <c r="K952" s="51" t="s">
        <v>265</v>
      </c>
      <c r="L952" s="52">
        <v>1</v>
      </c>
      <c r="M952" s="197">
        <v>2</v>
      </c>
      <c r="N952" s="194">
        <v>2</v>
      </c>
      <c r="O952" s="190">
        <f>AVERAGE(H952,J952:J956,L952:L956,M952,N952)</f>
        <v>2.7435897435897436</v>
      </c>
      <c r="P952" s="188">
        <f>(AVERAGE(J952:J956))</f>
        <v>2.8</v>
      </c>
      <c r="Q952" s="188">
        <f>(AVERAGE(L952:L956))</f>
        <v>3</v>
      </c>
    </row>
    <row r="953" spans="2:17" ht="29.1" customHeight="1">
      <c r="B953" s="189"/>
      <c r="C953" s="203"/>
      <c r="D953" s="201"/>
      <c r="E953" s="194"/>
      <c r="F953" s="194"/>
      <c r="G953" s="194"/>
      <c r="H953" s="190"/>
      <c r="I953" s="51" t="s">
        <v>264</v>
      </c>
      <c r="J953" s="52">
        <v>4</v>
      </c>
      <c r="K953" s="51" t="s">
        <v>265</v>
      </c>
      <c r="L953" s="52">
        <v>3</v>
      </c>
      <c r="M953" s="197"/>
      <c r="N953" s="194"/>
      <c r="O953" s="191"/>
      <c r="P953" s="188"/>
      <c r="Q953" s="188"/>
    </row>
    <row r="954" spans="2:17" ht="29.1" customHeight="1">
      <c r="B954" s="189"/>
      <c r="C954" s="203"/>
      <c r="D954" s="201"/>
      <c r="E954" s="194"/>
      <c r="F954" s="194"/>
      <c r="G954" s="194"/>
      <c r="H954" s="190"/>
      <c r="I954" s="53" t="s">
        <v>266</v>
      </c>
      <c r="J954" s="52">
        <v>2</v>
      </c>
      <c r="K954" s="51" t="s">
        <v>265</v>
      </c>
      <c r="L954" s="52">
        <v>3</v>
      </c>
      <c r="M954" s="197"/>
      <c r="N954" s="194"/>
      <c r="O954" s="191"/>
      <c r="P954" s="188"/>
      <c r="Q954" s="188"/>
    </row>
    <row r="955" spans="2:17" ht="29.1" customHeight="1">
      <c r="B955" s="189"/>
      <c r="C955" s="203"/>
      <c r="D955" s="201"/>
      <c r="E955" s="194"/>
      <c r="F955" s="194"/>
      <c r="G955" s="194"/>
      <c r="H955" s="190"/>
      <c r="I955" s="51" t="s">
        <v>267</v>
      </c>
      <c r="J955" s="52">
        <v>1</v>
      </c>
      <c r="K955" s="51" t="s">
        <v>263</v>
      </c>
      <c r="L955" s="52">
        <v>4</v>
      </c>
      <c r="M955" s="197"/>
      <c r="N955" s="194"/>
      <c r="O955" s="191"/>
      <c r="P955" s="188"/>
      <c r="Q955" s="188"/>
    </row>
    <row r="956" spans="2:17" ht="29.1" customHeight="1">
      <c r="B956" s="189"/>
      <c r="C956" s="203"/>
      <c r="D956" s="201"/>
      <c r="E956" s="194"/>
      <c r="F956" s="194"/>
      <c r="G956" s="194"/>
      <c r="H956" s="190"/>
      <c r="I956" s="51" t="s">
        <v>268</v>
      </c>
      <c r="J956" s="52">
        <v>4</v>
      </c>
      <c r="K956" s="51" t="s">
        <v>265</v>
      </c>
      <c r="L956" s="52">
        <v>4</v>
      </c>
      <c r="M956" s="197"/>
      <c r="N956" s="194"/>
      <c r="O956" s="191"/>
      <c r="P956" s="188"/>
      <c r="Q956" s="188"/>
    </row>
    <row r="957" spans="2:17" ht="29.1" customHeight="1">
      <c r="B957" s="189" t="s">
        <v>225</v>
      </c>
      <c r="C957" s="203" t="s">
        <v>233</v>
      </c>
      <c r="D957" s="201" t="s">
        <v>270</v>
      </c>
      <c r="E957" s="194">
        <v>2</v>
      </c>
      <c r="F957" s="194">
        <v>2</v>
      </c>
      <c r="G957" s="194">
        <v>2</v>
      </c>
      <c r="H957" s="190">
        <f>AVERAGE(E957,F957,G957)</f>
        <v>2</v>
      </c>
      <c r="I957" s="51" t="s">
        <v>262</v>
      </c>
      <c r="J957" s="52">
        <v>3</v>
      </c>
      <c r="K957" s="51" t="s">
        <v>265</v>
      </c>
      <c r="L957" s="52">
        <v>1</v>
      </c>
      <c r="M957" s="197">
        <v>4</v>
      </c>
      <c r="N957" s="194">
        <v>3</v>
      </c>
      <c r="O957" s="190">
        <f>AVERAGE(H957,J957:J961,L957:L961,M957,N957)</f>
        <v>2.9230769230769229</v>
      </c>
      <c r="P957" s="188">
        <f>(AVERAGE(J957:J961))</f>
        <v>2.8</v>
      </c>
      <c r="Q957" s="188">
        <f>(AVERAGE(L957:L961))</f>
        <v>3</v>
      </c>
    </row>
    <row r="958" spans="2:17" ht="29.1" customHeight="1">
      <c r="B958" s="189"/>
      <c r="C958" s="203"/>
      <c r="D958" s="201"/>
      <c r="E958" s="194"/>
      <c r="F958" s="194"/>
      <c r="G958" s="194"/>
      <c r="H958" s="190"/>
      <c r="I958" s="51" t="s">
        <v>264</v>
      </c>
      <c r="J958" s="52">
        <v>4</v>
      </c>
      <c r="K958" s="51" t="s">
        <v>265</v>
      </c>
      <c r="L958" s="52">
        <v>3</v>
      </c>
      <c r="M958" s="197"/>
      <c r="N958" s="194"/>
      <c r="O958" s="191"/>
      <c r="P958" s="188"/>
      <c r="Q958" s="188"/>
    </row>
    <row r="959" spans="2:17" ht="29.1" customHeight="1">
      <c r="B959" s="189"/>
      <c r="C959" s="203"/>
      <c r="D959" s="201"/>
      <c r="E959" s="194"/>
      <c r="F959" s="194"/>
      <c r="G959" s="194"/>
      <c r="H959" s="190"/>
      <c r="I959" s="53" t="s">
        <v>266</v>
      </c>
      <c r="J959" s="52">
        <v>2</v>
      </c>
      <c r="K959" s="51" t="s">
        <v>265</v>
      </c>
      <c r="L959" s="52">
        <v>3</v>
      </c>
      <c r="M959" s="197"/>
      <c r="N959" s="194"/>
      <c r="O959" s="191"/>
      <c r="P959" s="188"/>
      <c r="Q959" s="188"/>
    </row>
    <row r="960" spans="2:17" ht="29.1" customHeight="1">
      <c r="B960" s="189"/>
      <c r="C960" s="203"/>
      <c r="D960" s="201"/>
      <c r="E960" s="194"/>
      <c r="F960" s="194"/>
      <c r="G960" s="194"/>
      <c r="H960" s="190"/>
      <c r="I960" s="51" t="s">
        <v>267</v>
      </c>
      <c r="J960" s="52">
        <v>1</v>
      </c>
      <c r="K960" s="51" t="s">
        <v>263</v>
      </c>
      <c r="L960" s="52">
        <v>4</v>
      </c>
      <c r="M960" s="197"/>
      <c r="N960" s="194"/>
      <c r="O960" s="191"/>
      <c r="P960" s="188"/>
      <c r="Q960" s="188"/>
    </row>
    <row r="961" spans="2:17" ht="29.1" customHeight="1">
      <c r="B961" s="189"/>
      <c r="C961" s="203"/>
      <c r="D961" s="201"/>
      <c r="E961" s="194"/>
      <c r="F961" s="194"/>
      <c r="G961" s="194"/>
      <c r="H961" s="190"/>
      <c r="I961" s="51" t="s">
        <v>268</v>
      </c>
      <c r="J961" s="52">
        <v>4</v>
      </c>
      <c r="K961" s="51" t="s">
        <v>265</v>
      </c>
      <c r="L961" s="52">
        <v>4</v>
      </c>
      <c r="M961" s="197"/>
      <c r="N961" s="194"/>
      <c r="O961" s="191"/>
      <c r="P961" s="188"/>
      <c r="Q961" s="188"/>
    </row>
    <row r="962" spans="2:17" ht="29.1" customHeight="1">
      <c r="B962" s="189" t="s">
        <v>225</v>
      </c>
      <c r="C962" s="203" t="s">
        <v>65</v>
      </c>
      <c r="D962" s="201" t="s">
        <v>234</v>
      </c>
      <c r="E962" s="194">
        <v>2</v>
      </c>
      <c r="F962" s="194">
        <v>2</v>
      </c>
      <c r="G962" s="194">
        <v>4</v>
      </c>
      <c r="H962" s="190">
        <f>AVERAGE(E962,F962,G962)</f>
        <v>2.6666666666666665</v>
      </c>
      <c r="I962" s="51" t="s">
        <v>262</v>
      </c>
      <c r="J962" s="52">
        <v>3</v>
      </c>
      <c r="K962" s="51" t="s">
        <v>265</v>
      </c>
      <c r="L962" s="52">
        <v>1</v>
      </c>
      <c r="M962" s="197">
        <v>3</v>
      </c>
      <c r="N962" s="194">
        <v>2</v>
      </c>
      <c r="O962" s="190">
        <f>AVERAGE(H962,J962:J966,L962:L966,M962,N962)</f>
        <v>2.8205128205128203</v>
      </c>
      <c r="P962" s="188">
        <f>(AVERAGE(J962:J966))</f>
        <v>2.8</v>
      </c>
      <c r="Q962" s="188">
        <f>(AVERAGE(L962:L966))</f>
        <v>3</v>
      </c>
    </row>
    <row r="963" spans="2:17" ht="29.1" customHeight="1">
      <c r="B963" s="189"/>
      <c r="C963" s="203"/>
      <c r="D963" s="201"/>
      <c r="E963" s="194"/>
      <c r="F963" s="194"/>
      <c r="G963" s="194"/>
      <c r="H963" s="190"/>
      <c r="I963" s="51" t="s">
        <v>264</v>
      </c>
      <c r="J963" s="52">
        <v>4</v>
      </c>
      <c r="K963" s="51" t="s">
        <v>265</v>
      </c>
      <c r="L963" s="52">
        <v>3</v>
      </c>
      <c r="M963" s="197"/>
      <c r="N963" s="194"/>
      <c r="O963" s="191"/>
      <c r="P963" s="188"/>
      <c r="Q963" s="188"/>
    </row>
    <row r="964" spans="2:17" ht="29.1" customHeight="1">
      <c r="B964" s="189"/>
      <c r="C964" s="203"/>
      <c r="D964" s="201"/>
      <c r="E964" s="194"/>
      <c r="F964" s="194"/>
      <c r="G964" s="194"/>
      <c r="H964" s="190"/>
      <c r="I964" s="53" t="s">
        <v>266</v>
      </c>
      <c r="J964" s="52">
        <v>2</v>
      </c>
      <c r="K964" s="51" t="s">
        <v>265</v>
      </c>
      <c r="L964" s="52">
        <v>3</v>
      </c>
      <c r="M964" s="197"/>
      <c r="N964" s="194"/>
      <c r="O964" s="191"/>
      <c r="P964" s="188"/>
      <c r="Q964" s="188"/>
    </row>
    <row r="965" spans="2:17" ht="29.1" customHeight="1">
      <c r="B965" s="189"/>
      <c r="C965" s="203"/>
      <c r="D965" s="201"/>
      <c r="E965" s="194"/>
      <c r="F965" s="194"/>
      <c r="G965" s="194"/>
      <c r="H965" s="190"/>
      <c r="I965" s="51" t="s">
        <v>267</v>
      </c>
      <c r="J965" s="52">
        <v>1</v>
      </c>
      <c r="K965" s="51" t="s">
        <v>263</v>
      </c>
      <c r="L965" s="52">
        <v>4</v>
      </c>
      <c r="M965" s="197"/>
      <c r="N965" s="194"/>
      <c r="O965" s="191"/>
      <c r="P965" s="188"/>
      <c r="Q965" s="188"/>
    </row>
    <row r="966" spans="2:17" ht="29.1" customHeight="1">
      <c r="B966" s="189"/>
      <c r="C966" s="203"/>
      <c r="D966" s="201"/>
      <c r="E966" s="194"/>
      <c r="F966" s="194"/>
      <c r="G966" s="194"/>
      <c r="H966" s="190"/>
      <c r="I966" s="51" t="s">
        <v>268</v>
      </c>
      <c r="J966" s="52">
        <v>4</v>
      </c>
      <c r="K966" s="51" t="s">
        <v>265</v>
      </c>
      <c r="L966" s="52">
        <v>4</v>
      </c>
      <c r="M966" s="197"/>
      <c r="N966" s="194"/>
      <c r="O966" s="191"/>
      <c r="P966" s="188"/>
      <c r="Q966" s="188"/>
    </row>
    <row r="967" spans="2:17" ht="29.1" customHeight="1">
      <c r="B967" s="189" t="s">
        <v>225</v>
      </c>
      <c r="C967" s="203" t="s">
        <v>65</v>
      </c>
      <c r="D967" s="201" t="s">
        <v>235</v>
      </c>
      <c r="E967" s="194">
        <v>2</v>
      </c>
      <c r="F967" s="194">
        <v>2</v>
      </c>
      <c r="G967" s="194">
        <v>4</v>
      </c>
      <c r="H967" s="190">
        <f>AVERAGE(E967,F967,G967)</f>
        <v>2.6666666666666665</v>
      </c>
      <c r="I967" s="51" t="s">
        <v>262</v>
      </c>
      <c r="J967" s="52">
        <v>3</v>
      </c>
      <c r="K967" s="51" t="s">
        <v>265</v>
      </c>
      <c r="L967" s="52">
        <v>1</v>
      </c>
      <c r="M967" s="197">
        <v>3</v>
      </c>
      <c r="N967" s="194">
        <v>2</v>
      </c>
      <c r="O967" s="190">
        <f>AVERAGE(H967,J967:J971,L967:L971,M967,N967)</f>
        <v>2.8205128205128203</v>
      </c>
      <c r="P967" s="188">
        <f>(AVERAGE(J967:J971))</f>
        <v>2.8</v>
      </c>
      <c r="Q967" s="188">
        <f>(AVERAGE(L967:L971))</f>
        <v>3</v>
      </c>
    </row>
    <row r="968" spans="2:17" ht="29.1" customHeight="1">
      <c r="B968" s="189"/>
      <c r="C968" s="203"/>
      <c r="D968" s="201"/>
      <c r="E968" s="194"/>
      <c r="F968" s="194"/>
      <c r="G968" s="194"/>
      <c r="H968" s="190"/>
      <c r="I968" s="51" t="s">
        <v>264</v>
      </c>
      <c r="J968" s="52">
        <v>4</v>
      </c>
      <c r="K968" s="51" t="s">
        <v>265</v>
      </c>
      <c r="L968" s="52">
        <v>3</v>
      </c>
      <c r="M968" s="197"/>
      <c r="N968" s="194"/>
      <c r="O968" s="191"/>
      <c r="P968" s="188"/>
      <c r="Q968" s="188"/>
    </row>
    <row r="969" spans="2:17" ht="29.1" customHeight="1">
      <c r="B969" s="189"/>
      <c r="C969" s="203"/>
      <c r="D969" s="201"/>
      <c r="E969" s="194"/>
      <c r="F969" s="194"/>
      <c r="G969" s="194"/>
      <c r="H969" s="190"/>
      <c r="I969" s="53" t="s">
        <v>266</v>
      </c>
      <c r="J969" s="52">
        <v>2</v>
      </c>
      <c r="K969" s="51" t="s">
        <v>265</v>
      </c>
      <c r="L969" s="52">
        <v>3</v>
      </c>
      <c r="M969" s="197"/>
      <c r="N969" s="194"/>
      <c r="O969" s="191"/>
      <c r="P969" s="188"/>
      <c r="Q969" s="188"/>
    </row>
    <row r="970" spans="2:17" ht="29.1" customHeight="1">
      <c r="B970" s="189"/>
      <c r="C970" s="203"/>
      <c r="D970" s="201"/>
      <c r="E970" s="194"/>
      <c r="F970" s="194"/>
      <c r="G970" s="194"/>
      <c r="H970" s="190"/>
      <c r="I970" s="51" t="s">
        <v>267</v>
      </c>
      <c r="J970" s="52">
        <v>1</v>
      </c>
      <c r="K970" s="51" t="s">
        <v>263</v>
      </c>
      <c r="L970" s="52">
        <v>4</v>
      </c>
      <c r="M970" s="197"/>
      <c r="N970" s="194"/>
      <c r="O970" s="191"/>
      <c r="P970" s="188"/>
      <c r="Q970" s="188"/>
    </row>
    <row r="971" spans="2:17" ht="29.1" customHeight="1">
      <c r="B971" s="189"/>
      <c r="C971" s="203"/>
      <c r="D971" s="201"/>
      <c r="E971" s="194"/>
      <c r="F971" s="194"/>
      <c r="G971" s="194"/>
      <c r="H971" s="190"/>
      <c r="I971" s="51" t="s">
        <v>268</v>
      </c>
      <c r="J971" s="52">
        <v>4</v>
      </c>
      <c r="K971" s="51" t="s">
        <v>265</v>
      </c>
      <c r="L971" s="52">
        <v>4</v>
      </c>
      <c r="M971" s="197"/>
      <c r="N971" s="194"/>
      <c r="O971" s="191"/>
      <c r="P971" s="188"/>
      <c r="Q971" s="188"/>
    </row>
    <row r="972" spans="2:17" ht="29.1" customHeight="1">
      <c r="B972" s="189" t="s">
        <v>225</v>
      </c>
      <c r="C972" s="203" t="s">
        <v>65</v>
      </c>
      <c r="D972" s="201" t="s">
        <v>236</v>
      </c>
      <c r="E972" s="194">
        <v>2</v>
      </c>
      <c r="F972" s="194">
        <v>2</v>
      </c>
      <c r="G972" s="194">
        <v>4</v>
      </c>
      <c r="H972" s="190">
        <f>AVERAGE(E972,F972,G972)</f>
        <v>2.6666666666666665</v>
      </c>
      <c r="I972" s="51" t="s">
        <v>262</v>
      </c>
      <c r="J972" s="52">
        <v>3</v>
      </c>
      <c r="K972" s="51" t="s">
        <v>265</v>
      </c>
      <c r="L972" s="52">
        <v>1</v>
      </c>
      <c r="M972" s="197">
        <v>3</v>
      </c>
      <c r="N972" s="194">
        <v>2</v>
      </c>
      <c r="O972" s="190">
        <f>AVERAGE(H972,J972:J976,L972:L976,M972,N972)</f>
        <v>2.8205128205128203</v>
      </c>
      <c r="P972" s="188">
        <f>(AVERAGE(J972:J976))</f>
        <v>2.8</v>
      </c>
      <c r="Q972" s="188">
        <f>(AVERAGE(L972:L976))</f>
        <v>3</v>
      </c>
    </row>
    <row r="973" spans="2:17" ht="29.1" customHeight="1">
      <c r="B973" s="189"/>
      <c r="C973" s="203"/>
      <c r="D973" s="201"/>
      <c r="E973" s="194"/>
      <c r="F973" s="194"/>
      <c r="G973" s="194"/>
      <c r="H973" s="190"/>
      <c r="I973" s="51" t="s">
        <v>264</v>
      </c>
      <c r="J973" s="52">
        <v>4</v>
      </c>
      <c r="K973" s="51" t="s">
        <v>265</v>
      </c>
      <c r="L973" s="52">
        <v>3</v>
      </c>
      <c r="M973" s="197"/>
      <c r="N973" s="194"/>
      <c r="O973" s="191"/>
      <c r="P973" s="188"/>
      <c r="Q973" s="188"/>
    </row>
    <row r="974" spans="2:17" ht="29.1" customHeight="1">
      <c r="B974" s="189"/>
      <c r="C974" s="203"/>
      <c r="D974" s="201"/>
      <c r="E974" s="194"/>
      <c r="F974" s="194"/>
      <c r="G974" s="194"/>
      <c r="H974" s="190"/>
      <c r="I974" s="53" t="s">
        <v>266</v>
      </c>
      <c r="J974" s="52">
        <v>2</v>
      </c>
      <c r="K974" s="51" t="s">
        <v>265</v>
      </c>
      <c r="L974" s="52">
        <v>3</v>
      </c>
      <c r="M974" s="197"/>
      <c r="N974" s="194"/>
      <c r="O974" s="191"/>
      <c r="P974" s="188"/>
      <c r="Q974" s="188"/>
    </row>
    <row r="975" spans="2:17" ht="29.1" customHeight="1">
      <c r="B975" s="189"/>
      <c r="C975" s="203"/>
      <c r="D975" s="201"/>
      <c r="E975" s="194"/>
      <c r="F975" s="194"/>
      <c r="G975" s="194"/>
      <c r="H975" s="190"/>
      <c r="I975" s="51" t="s">
        <v>267</v>
      </c>
      <c r="J975" s="52">
        <v>1</v>
      </c>
      <c r="K975" s="51" t="s">
        <v>263</v>
      </c>
      <c r="L975" s="52">
        <v>4</v>
      </c>
      <c r="M975" s="197"/>
      <c r="N975" s="194"/>
      <c r="O975" s="191"/>
      <c r="P975" s="188"/>
      <c r="Q975" s="188"/>
    </row>
    <row r="976" spans="2:17" ht="29.1" customHeight="1">
      <c r="B976" s="189"/>
      <c r="C976" s="203"/>
      <c r="D976" s="201"/>
      <c r="E976" s="194"/>
      <c r="F976" s="194"/>
      <c r="G976" s="194"/>
      <c r="H976" s="190"/>
      <c r="I976" s="51" t="s">
        <v>268</v>
      </c>
      <c r="J976" s="52">
        <v>4</v>
      </c>
      <c r="K976" s="51" t="s">
        <v>265</v>
      </c>
      <c r="L976" s="52">
        <v>4</v>
      </c>
      <c r="M976" s="197"/>
      <c r="N976" s="194"/>
      <c r="O976" s="191"/>
      <c r="P976" s="188"/>
      <c r="Q976" s="188"/>
    </row>
    <row r="977" spans="2:17" ht="29.1" customHeight="1">
      <c r="B977" s="189" t="s">
        <v>225</v>
      </c>
      <c r="C977" s="203" t="s">
        <v>65</v>
      </c>
      <c r="D977" s="201" t="s">
        <v>283</v>
      </c>
      <c r="E977" s="194">
        <v>2</v>
      </c>
      <c r="F977" s="194">
        <v>3</v>
      </c>
      <c r="G977" s="194">
        <v>2</v>
      </c>
      <c r="H977" s="190">
        <f>AVERAGE(E977,F977,G977)</f>
        <v>2.3333333333333335</v>
      </c>
      <c r="I977" s="51" t="s">
        <v>262</v>
      </c>
      <c r="J977" s="52">
        <v>3</v>
      </c>
      <c r="K977" s="51" t="s">
        <v>265</v>
      </c>
      <c r="L977" s="52">
        <v>1</v>
      </c>
      <c r="M977" s="197">
        <v>3</v>
      </c>
      <c r="N977" s="194">
        <v>2</v>
      </c>
      <c r="O977" s="190">
        <f>AVERAGE(H977,J977:J981,L977:L981,M977,N977)</f>
        <v>2.7948717948717952</v>
      </c>
      <c r="P977" s="188">
        <f>(AVERAGE(J977:J981))</f>
        <v>2.8</v>
      </c>
      <c r="Q977" s="188">
        <f>(AVERAGE(L977:L981))</f>
        <v>3</v>
      </c>
    </row>
    <row r="978" spans="2:17" ht="29.1" customHeight="1">
      <c r="B978" s="189"/>
      <c r="C978" s="203"/>
      <c r="D978" s="201"/>
      <c r="E978" s="194"/>
      <c r="F978" s="194"/>
      <c r="G978" s="194"/>
      <c r="H978" s="190"/>
      <c r="I978" s="51" t="s">
        <v>264</v>
      </c>
      <c r="J978" s="52">
        <v>4</v>
      </c>
      <c r="K978" s="51" t="s">
        <v>265</v>
      </c>
      <c r="L978" s="52">
        <v>3</v>
      </c>
      <c r="M978" s="197"/>
      <c r="N978" s="194"/>
      <c r="O978" s="191"/>
      <c r="P978" s="188"/>
      <c r="Q978" s="188"/>
    </row>
    <row r="979" spans="2:17" ht="29.1" customHeight="1">
      <c r="B979" s="189"/>
      <c r="C979" s="203"/>
      <c r="D979" s="201"/>
      <c r="E979" s="194"/>
      <c r="F979" s="194"/>
      <c r="G979" s="194"/>
      <c r="H979" s="190"/>
      <c r="I979" s="53" t="s">
        <v>266</v>
      </c>
      <c r="J979" s="52">
        <v>2</v>
      </c>
      <c r="K979" s="51" t="s">
        <v>265</v>
      </c>
      <c r="L979" s="52">
        <v>3</v>
      </c>
      <c r="M979" s="197"/>
      <c r="N979" s="194"/>
      <c r="O979" s="191"/>
      <c r="P979" s="188"/>
      <c r="Q979" s="188"/>
    </row>
    <row r="980" spans="2:17" ht="29.1" customHeight="1">
      <c r="B980" s="189"/>
      <c r="C980" s="203"/>
      <c r="D980" s="201"/>
      <c r="E980" s="194"/>
      <c r="F980" s="194"/>
      <c r="G980" s="194"/>
      <c r="H980" s="190"/>
      <c r="I980" s="51" t="s">
        <v>267</v>
      </c>
      <c r="J980" s="52">
        <v>1</v>
      </c>
      <c r="K980" s="51" t="s">
        <v>263</v>
      </c>
      <c r="L980" s="52">
        <v>4</v>
      </c>
      <c r="M980" s="197"/>
      <c r="N980" s="194"/>
      <c r="O980" s="191"/>
      <c r="P980" s="188"/>
      <c r="Q980" s="188"/>
    </row>
    <row r="981" spans="2:17" ht="29.1" customHeight="1">
      <c r="B981" s="189"/>
      <c r="C981" s="203"/>
      <c r="D981" s="201"/>
      <c r="E981" s="194"/>
      <c r="F981" s="194"/>
      <c r="G981" s="194"/>
      <c r="H981" s="190"/>
      <c r="I981" s="51" t="s">
        <v>268</v>
      </c>
      <c r="J981" s="52">
        <v>4</v>
      </c>
      <c r="K981" s="51" t="s">
        <v>265</v>
      </c>
      <c r="L981" s="52">
        <v>4</v>
      </c>
      <c r="M981" s="197"/>
      <c r="N981" s="194"/>
      <c r="O981" s="191"/>
      <c r="P981" s="188"/>
      <c r="Q981" s="188"/>
    </row>
    <row r="982" spans="2:17" ht="29.1" customHeight="1">
      <c r="B982" s="189" t="s">
        <v>225</v>
      </c>
      <c r="C982" s="203" t="s">
        <v>238</v>
      </c>
      <c r="D982" s="201" t="s">
        <v>270</v>
      </c>
      <c r="E982" s="194">
        <v>3</v>
      </c>
      <c r="F982" s="194">
        <v>4</v>
      </c>
      <c r="G982" s="194">
        <v>4</v>
      </c>
      <c r="H982" s="190">
        <f>AVERAGE(E982,F982,G982)</f>
        <v>3.6666666666666665</v>
      </c>
      <c r="I982" s="51" t="s">
        <v>262</v>
      </c>
      <c r="J982" s="52">
        <v>3</v>
      </c>
      <c r="K982" s="51" t="s">
        <v>265</v>
      </c>
      <c r="L982" s="52">
        <v>1</v>
      </c>
      <c r="M982" s="197">
        <v>4</v>
      </c>
      <c r="N982" s="194">
        <v>3</v>
      </c>
      <c r="O982" s="190">
        <f>AVERAGE(H982,J982:J986,L982:L986,M982,N982)</f>
        <v>3.0512820512820511</v>
      </c>
      <c r="P982" s="188">
        <f>(AVERAGE(J982:J986))</f>
        <v>2.8</v>
      </c>
      <c r="Q982" s="188">
        <f>(AVERAGE(L982:L986))</f>
        <v>3</v>
      </c>
    </row>
    <row r="983" spans="2:17" ht="29.1" customHeight="1">
      <c r="B983" s="189"/>
      <c r="C983" s="203"/>
      <c r="D983" s="201"/>
      <c r="E983" s="194"/>
      <c r="F983" s="194"/>
      <c r="G983" s="194"/>
      <c r="H983" s="190"/>
      <c r="I983" s="51" t="s">
        <v>264</v>
      </c>
      <c r="J983" s="52">
        <v>4</v>
      </c>
      <c r="K983" s="51" t="s">
        <v>265</v>
      </c>
      <c r="L983" s="52">
        <v>3</v>
      </c>
      <c r="M983" s="197"/>
      <c r="N983" s="194"/>
      <c r="O983" s="191"/>
      <c r="P983" s="188"/>
      <c r="Q983" s="188"/>
    </row>
    <row r="984" spans="2:17" ht="29.1" customHeight="1">
      <c r="B984" s="189"/>
      <c r="C984" s="203"/>
      <c r="D984" s="201"/>
      <c r="E984" s="194"/>
      <c r="F984" s="194"/>
      <c r="G984" s="194"/>
      <c r="H984" s="190"/>
      <c r="I984" s="53" t="s">
        <v>266</v>
      </c>
      <c r="J984" s="52">
        <v>2</v>
      </c>
      <c r="K984" s="51" t="s">
        <v>265</v>
      </c>
      <c r="L984" s="52">
        <v>3</v>
      </c>
      <c r="M984" s="197"/>
      <c r="N984" s="194"/>
      <c r="O984" s="191"/>
      <c r="P984" s="188"/>
      <c r="Q984" s="188"/>
    </row>
    <row r="985" spans="2:17" ht="29.1" customHeight="1">
      <c r="B985" s="189"/>
      <c r="C985" s="203"/>
      <c r="D985" s="201"/>
      <c r="E985" s="194"/>
      <c r="F985" s="194"/>
      <c r="G985" s="194"/>
      <c r="H985" s="190"/>
      <c r="I985" s="51" t="s">
        <v>267</v>
      </c>
      <c r="J985" s="52">
        <v>1</v>
      </c>
      <c r="K985" s="51" t="s">
        <v>263</v>
      </c>
      <c r="L985" s="52">
        <v>4</v>
      </c>
      <c r="M985" s="197"/>
      <c r="N985" s="194"/>
      <c r="O985" s="191"/>
      <c r="P985" s="188"/>
      <c r="Q985" s="188"/>
    </row>
    <row r="986" spans="2:17" ht="29.1" customHeight="1">
      <c r="B986" s="189"/>
      <c r="C986" s="203"/>
      <c r="D986" s="201"/>
      <c r="E986" s="194"/>
      <c r="F986" s="194"/>
      <c r="G986" s="194"/>
      <c r="H986" s="190"/>
      <c r="I986" s="51" t="s">
        <v>268</v>
      </c>
      <c r="J986" s="52">
        <v>4</v>
      </c>
      <c r="K986" s="51" t="s">
        <v>265</v>
      </c>
      <c r="L986" s="52">
        <v>4</v>
      </c>
      <c r="M986" s="197"/>
      <c r="N986" s="194"/>
      <c r="O986" s="191"/>
      <c r="P986" s="188"/>
      <c r="Q986" s="188"/>
    </row>
    <row r="987" spans="2:17" ht="29.1" customHeight="1">
      <c r="B987" s="189" t="s">
        <v>225</v>
      </c>
      <c r="C987" s="203" t="s">
        <v>88</v>
      </c>
      <c r="D987" s="201" t="s">
        <v>284</v>
      </c>
      <c r="E987" s="194">
        <v>2</v>
      </c>
      <c r="F987" s="194">
        <v>2</v>
      </c>
      <c r="G987" s="194">
        <v>4</v>
      </c>
      <c r="H987" s="190">
        <f>AVERAGE(E987,F987,G987)</f>
        <v>2.6666666666666665</v>
      </c>
      <c r="I987" s="51" t="s">
        <v>262</v>
      </c>
      <c r="J987" s="52">
        <v>3</v>
      </c>
      <c r="K987" s="51" t="s">
        <v>265</v>
      </c>
      <c r="L987" s="52">
        <v>1</v>
      </c>
      <c r="M987" s="197">
        <v>3</v>
      </c>
      <c r="N987" s="194">
        <v>2</v>
      </c>
      <c r="O987" s="190">
        <f>AVERAGE(H987,J987:J991,L987:L991,M987,N987)</f>
        <v>2.8205128205128203</v>
      </c>
      <c r="P987" s="188">
        <f>(AVERAGE(J987:J991))</f>
        <v>2.8</v>
      </c>
      <c r="Q987" s="188">
        <f>(AVERAGE(L987:L991))</f>
        <v>3</v>
      </c>
    </row>
    <row r="988" spans="2:17" ht="29.1" customHeight="1">
      <c r="B988" s="189"/>
      <c r="C988" s="203"/>
      <c r="D988" s="201"/>
      <c r="E988" s="194"/>
      <c r="F988" s="194"/>
      <c r="G988" s="194"/>
      <c r="H988" s="190"/>
      <c r="I988" s="51" t="s">
        <v>264</v>
      </c>
      <c r="J988" s="52">
        <v>4</v>
      </c>
      <c r="K988" s="51" t="s">
        <v>265</v>
      </c>
      <c r="L988" s="52">
        <v>3</v>
      </c>
      <c r="M988" s="197"/>
      <c r="N988" s="194"/>
      <c r="O988" s="191"/>
      <c r="P988" s="188"/>
      <c r="Q988" s="188"/>
    </row>
    <row r="989" spans="2:17" ht="29.1" customHeight="1">
      <c r="B989" s="189"/>
      <c r="C989" s="203"/>
      <c r="D989" s="201"/>
      <c r="E989" s="194"/>
      <c r="F989" s="194"/>
      <c r="G989" s="194"/>
      <c r="H989" s="190"/>
      <c r="I989" s="53" t="s">
        <v>266</v>
      </c>
      <c r="J989" s="52">
        <v>2</v>
      </c>
      <c r="K989" s="51" t="s">
        <v>265</v>
      </c>
      <c r="L989" s="52">
        <v>3</v>
      </c>
      <c r="M989" s="197"/>
      <c r="N989" s="194"/>
      <c r="O989" s="191"/>
      <c r="P989" s="188"/>
      <c r="Q989" s="188"/>
    </row>
    <row r="990" spans="2:17" ht="29.1" customHeight="1">
      <c r="B990" s="189"/>
      <c r="C990" s="203"/>
      <c r="D990" s="201"/>
      <c r="E990" s="194"/>
      <c r="F990" s="194"/>
      <c r="G990" s="194"/>
      <c r="H990" s="190"/>
      <c r="I990" s="51" t="s">
        <v>267</v>
      </c>
      <c r="J990" s="52">
        <v>1</v>
      </c>
      <c r="K990" s="51" t="s">
        <v>263</v>
      </c>
      <c r="L990" s="52">
        <v>4</v>
      </c>
      <c r="M990" s="197"/>
      <c r="N990" s="194"/>
      <c r="O990" s="191"/>
      <c r="P990" s="188"/>
      <c r="Q990" s="188"/>
    </row>
    <row r="991" spans="2:17" ht="29.1" customHeight="1">
      <c r="B991" s="189"/>
      <c r="C991" s="203"/>
      <c r="D991" s="201"/>
      <c r="E991" s="194"/>
      <c r="F991" s="194"/>
      <c r="G991" s="194"/>
      <c r="H991" s="190"/>
      <c r="I991" s="51" t="s">
        <v>268</v>
      </c>
      <c r="J991" s="52">
        <v>4</v>
      </c>
      <c r="K991" s="51" t="s">
        <v>265</v>
      </c>
      <c r="L991" s="52">
        <v>4</v>
      </c>
      <c r="M991" s="197"/>
      <c r="N991" s="194"/>
      <c r="O991" s="191"/>
      <c r="P991" s="188"/>
      <c r="Q991" s="188"/>
    </row>
    <row r="992" spans="2:17" ht="29.1" customHeight="1">
      <c r="B992" s="189" t="s">
        <v>240</v>
      </c>
      <c r="C992" s="203" t="s">
        <v>23</v>
      </c>
      <c r="D992" s="201" t="s">
        <v>241</v>
      </c>
      <c r="E992" s="194">
        <v>3</v>
      </c>
      <c r="F992" s="194">
        <v>3</v>
      </c>
      <c r="G992" s="194">
        <v>4</v>
      </c>
      <c r="H992" s="190">
        <f>AVERAGE(E992,F992,G992)</f>
        <v>3.3333333333333335</v>
      </c>
      <c r="I992" s="51" t="s">
        <v>262</v>
      </c>
      <c r="J992" s="52">
        <v>3</v>
      </c>
      <c r="K992" s="51" t="s">
        <v>265</v>
      </c>
      <c r="L992" s="52">
        <v>1</v>
      </c>
      <c r="M992" s="197">
        <v>3</v>
      </c>
      <c r="N992" s="194">
        <v>3</v>
      </c>
      <c r="O992" s="190">
        <f>AVERAGE(H992,J992:J996,L992:L996,M992,N992)</f>
        <v>2.9487179487179489</v>
      </c>
      <c r="P992" s="188">
        <f>(AVERAGE(J992:J996))</f>
        <v>2.8</v>
      </c>
      <c r="Q992" s="188">
        <f>(AVERAGE(L992:L996))</f>
        <v>3</v>
      </c>
    </row>
    <row r="993" spans="2:17" ht="29.1" customHeight="1">
      <c r="B993" s="189"/>
      <c r="C993" s="203"/>
      <c r="D993" s="201"/>
      <c r="E993" s="194"/>
      <c r="F993" s="194"/>
      <c r="G993" s="194"/>
      <c r="H993" s="190"/>
      <c r="I993" s="51" t="s">
        <v>264</v>
      </c>
      <c r="J993" s="52">
        <v>4</v>
      </c>
      <c r="K993" s="51" t="s">
        <v>265</v>
      </c>
      <c r="L993" s="52">
        <v>3</v>
      </c>
      <c r="M993" s="197"/>
      <c r="N993" s="194"/>
      <c r="O993" s="191"/>
      <c r="P993" s="188"/>
      <c r="Q993" s="188"/>
    </row>
    <row r="994" spans="2:17" ht="29.1" customHeight="1">
      <c r="B994" s="189"/>
      <c r="C994" s="203"/>
      <c r="D994" s="201"/>
      <c r="E994" s="194"/>
      <c r="F994" s="194"/>
      <c r="G994" s="194"/>
      <c r="H994" s="190"/>
      <c r="I994" s="53" t="s">
        <v>266</v>
      </c>
      <c r="J994" s="52">
        <v>2</v>
      </c>
      <c r="K994" s="51" t="s">
        <v>265</v>
      </c>
      <c r="L994" s="52">
        <v>3</v>
      </c>
      <c r="M994" s="197"/>
      <c r="N994" s="194"/>
      <c r="O994" s="191"/>
      <c r="P994" s="188"/>
      <c r="Q994" s="188"/>
    </row>
    <row r="995" spans="2:17" ht="29.1" customHeight="1">
      <c r="B995" s="189"/>
      <c r="C995" s="203"/>
      <c r="D995" s="201"/>
      <c r="E995" s="194"/>
      <c r="F995" s="194"/>
      <c r="G995" s="194"/>
      <c r="H995" s="190"/>
      <c r="I995" s="51" t="s">
        <v>267</v>
      </c>
      <c r="J995" s="52">
        <v>1</v>
      </c>
      <c r="K995" s="51" t="s">
        <v>263</v>
      </c>
      <c r="L995" s="52">
        <v>4</v>
      </c>
      <c r="M995" s="197"/>
      <c r="N995" s="194"/>
      <c r="O995" s="191"/>
      <c r="P995" s="188"/>
      <c r="Q995" s="188"/>
    </row>
    <row r="996" spans="2:17" ht="29.1" customHeight="1">
      <c r="B996" s="189"/>
      <c r="C996" s="203"/>
      <c r="D996" s="201"/>
      <c r="E996" s="194"/>
      <c r="F996" s="194"/>
      <c r="G996" s="194"/>
      <c r="H996" s="190"/>
      <c r="I996" s="51" t="s">
        <v>268</v>
      </c>
      <c r="J996" s="52">
        <v>4</v>
      </c>
      <c r="K996" s="51" t="s">
        <v>265</v>
      </c>
      <c r="L996" s="52">
        <v>4</v>
      </c>
      <c r="M996" s="197"/>
      <c r="N996" s="194"/>
      <c r="O996" s="191"/>
      <c r="P996" s="188"/>
      <c r="Q996" s="188"/>
    </row>
    <row r="997" spans="2:17" ht="29.1" customHeight="1">
      <c r="B997" s="189" t="s">
        <v>240</v>
      </c>
      <c r="C997" s="203" t="s">
        <v>242</v>
      </c>
      <c r="D997" s="201" t="s">
        <v>243</v>
      </c>
      <c r="E997" s="194">
        <v>1</v>
      </c>
      <c r="F997" s="194">
        <v>3</v>
      </c>
      <c r="G997" s="194">
        <v>4</v>
      </c>
      <c r="H997" s="190">
        <f>AVERAGE(E997,F997,G997)</f>
        <v>2.6666666666666665</v>
      </c>
      <c r="I997" s="51" t="s">
        <v>262</v>
      </c>
      <c r="J997" s="52">
        <v>3</v>
      </c>
      <c r="K997" s="51" t="s">
        <v>265</v>
      </c>
      <c r="L997" s="52">
        <v>1</v>
      </c>
      <c r="M997" s="197">
        <v>4</v>
      </c>
      <c r="N997" s="194">
        <v>3</v>
      </c>
      <c r="O997" s="190">
        <f>AVERAGE(H997,J997:J1001,L997:L1001,M997,N997)</f>
        <v>2.974358974358974</v>
      </c>
      <c r="P997" s="188">
        <f>(AVERAGE(J997:J1001))</f>
        <v>2.8</v>
      </c>
      <c r="Q997" s="188">
        <f>(AVERAGE(L997:L1001))</f>
        <v>3</v>
      </c>
    </row>
    <row r="998" spans="2:17" ht="29.1" customHeight="1">
      <c r="B998" s="189"/>
      <c r="C998" s="203"/>
      <c r="D998" s="201"/>
      <c r="E998" s="194"/>
      <c r="F998" s="194"/>
      <c r="G998" s="194"/>
      <c r="H998" s="190"/>
      <c r="I998" s="51" t="s">
        <v>264</v>
      </c>
      <c r="J998" s="52">
        <v>4</v>
      </c>
      <c r="K998" s="51" t="s">
        <v>265</v>
      </c>
      <c r="L998" s="52">
        <v>3</v>
      </c>
      <c r="M998" s="197"/>
      <c r="N998" s="194"/>
      <c r="O998" s="191"/>
      <c r="P998" s="188"/>
      <c r="Q998" s="188"/>
    </row>
    <row r="999" spans="2:17" ht="29.1" customHeight="1">
      <c r="B999" s="189"/>
      <c r="C999" s="203"/>
      <c r="D999" s="201"/>
      <c r="E999" s="194"/>
      <c r="F999" s="194"/>
      <c r="G999" s="194"/>
      <c r="H999" s="190"/>
      <c r="I999" s="53" t="s">
        <v>266</v>
      </c>
      <c r="J999" s="52">
        <v>2</v>
      </c>
      <c r="K999" s="51" t="s">
        <v>265</v>
      </c>
      <c r="L999" s="52">
        <v>3</v>
      </c>
      <c r="M999" s="197"/>
      <c r="N999" s="194"/>
      <c r="O999" s="191"/>
      <c r="P999" s="188"/>
      <c r="Q999" s="188"/>
    </row>
    <row r="1000" spans="2:17" ht="29.1" customHeight="1">
      <c r="B1000" s="189"/>
      <c r="C1000" s="203"/>
      <c r="D1000" s="201"/>
      <c r="E1000" s="194"/>
      <c r="F1000" s="194"/>
      <c r="G1000" s="194"/>
      <c r="H1000" s="190"/>
      <c r="I1000" s="51" t="s">
        <v>267</v>
      </c>
      <c r="J1000" s="52">
        <v>1</v>
      </c>
      <c r="K1000" s="51" t="s">
        <v>263</v>
      </c>
      <c r="L1000" s="52">
        <v>4</v>
      </c>
      <c r="M1000" s="197"/>
      <c r="N1000" s="194"/>
      <c r="O1000" s="191"/>
      <c r="P1000" s="188"/>
      <c r="Q1000" s="188"/>
    </row>
    <row r="1001" spans="2:17" ht="29.1" customHeight="1">
      <c r="B1001" s="189"/>
      <c r="C1001" s="203"/>
      <c r="D1001" s="201"/>
      <c r="E1001" s="194"/>
      <c r="F1001" s="194"/>
      <c r="G1001" s="194"/>
      <c r="H1001" s="190"/>
      <c r="I1001" s="51" t="s">
        <v>268</v>
      </c>
      <c r="J1001" s="52">
        <v>4</v>
      </c>
      <c r="K1001" s="51" t="s">
        <v>265</v>
      </c>
      <c r="L1001" s="52">
        <v>4</v>
      </c>
      <c r="M1001" s="197"/>
      <c r="N1001" s="194"/>
      <c r="O1001" s="191"/>
      <c r="P1001" s="188"/>
      <c r="Q1001" s="188"/>
    </row>
    <row r="1002" spans="2:17" ht="29.1" customHeight="1">
      <c r="B1002" s="189" t="s">
        <v>240</v>
      </c>
      <c r="C1002" s="203" t="s">
        <v>242</v>
      </c>
      <c r="D1002" s="201" t="s">
        <v>244</v>
      </c>
      <c r="E1002" s="194">
        <v>1</v>
      </c>
      <c r="F1002" s="194">
        <v>3</v>
      </c>
      <c r="G1002" s="194">
        <v>4</v>
      </c>
      <c r="H1002" s="190">
        <f>AVERAGE(E1002,F1002,G1002)</f>
        <v>2.6666666666666665</v>
      </c>
      <c r="I1002" s="51" t="s">
        <v>262</v>
      </c>
      <c r="J1002" s="52">
        <v>3</v>
      </c>
      <c r="K1002" s="51" t="s">
        <v>265</v>
      </c>
      <c r="L1002" s="52">
        <v>1</v>
      </c>
      <c r="M1002" s="197">
        <v>4</v>
      </c>
      <c r="N1002" s="194">
        <v>3</v>
      </c>
      <c r="O1002" s="190">
        <f>AVERAGE(H1002,J1002:J1006,L1002:L1006,M1002,N1002)</f>
        <v>2.974358974358974</v>
      </c>
      <c r="P1002" s="188">
        <f>(AVERAGE(J1002:J1006))</f>
        <v>2.8</v>
      </c>
      <c r="Q1002" s="188">
        <f>(AVERAGE(L1002:L1006))</f>
        <v>3</v>
      </c>
    </row>
    <row r="1003" spans="2:17" ht="29.1" customHeight="1">
      <c r="B1003" s="189"/>
      <c r="C1003" s="203"/>
      <c r="D1003" s="201"/>
      <c r="E1003" s="194"/>
      <c r="F1003" s="194"/>
      <c r="G1003" s="194"/>
      <c r="H1003" s="190"/>
      <c r="I1003" s="51" t="s">
        <v>264</v>
      </c>
      <c r="J1003" s="52">
        <v>4</v>
      </c>
      <c r="K1003" s="51" t="s">
        <v>265</v>
      </c>
      <c r="L1003" s="52">
        <v>3</v>
      </c>
      <c r="M1003" s="197"/>
      <c r="N1003" s="194"/>
      <c r="O1003" s="191"/>
      <c r="P1003" s="188"/>
      <c r="Q1003" s="188"/>
    </row>
    <row r="1004" spans="2:17" ht="29.1" customHeight="1">
      <c r="B1004" s="189"/>
      <c r="C1004" s="203"/>
      <c r="D1004" s="201"/>
      <c r="E1004" s="194"/>
      <c r="F1004" s="194"/>
      <c r="G1004" s="194"/>
      <c r="H1004" s="190"/>
      <c r="I1004" s="53" t="s">
        <v>266</v>
      </c>
      <c r="J1004" s="52">
        <v>2</v>
      </c>
      <c r="K1004" s="51" t="s">
        <v>265</v>
      </c>
      <c r="L1004" s="52">
        <v>3</v>
      </c>
      <c r="M1004" s="197"/>
      <c r="N1004" s="194"/>
      <c r="O1004" s="191"/>
      <c r="P1004" s="188"/>
      <c r="Q1004" s="188"/>
    </row>
    <row r="1005" spans="2:17" ht="29.1" customHeight="1">
      <c r="B1005" s="189"/>
      <c r="C1005" s="203"/>
      <c r="D1005" s="201"/>
      <c r="E1005" s="194"/>
      <c r="F1005" s="194"/>
      <c r="G1005" s="194"/>
      <c r="H1005" s="190"/>
      <c r="I1005" s="51" t="s">
        <v>267</v>
      </c>
      <c r="J1005" s="52">
        <v>1</v>
      </c>
      <c r="K1005" s="51" t="s">
        <v>263</v>
      </c>
      <c r="L1005" s="52">
        <v>4</v>
      </c>
      <c r="M1005" s="197"/>
      <c r="N1005" s="194"/>
      <c r="O1005" s="191"/>
      <c r="P1005" s="188"/>
      <c r="Q1005" s="188"/>
    </row>
    <row r="1006" spans="2:17" ht="29.1" customHeight="1">
      <c r="B1006" s="189"/>
      <c r="C1006" s="203"/>
      <c r="D1006" s="201"/>
      <c r="E1006" s="194"/>
      <c r="F1006" s="194"/>
      <c r="G1006" s="194"/>
      <c r="H1006" s="190"/>
      <c r="I1006" s="51" t="s">
        <v>268</v>
      </c>
      <c r="J1006" s="52">
        <v>4</v>
      </c>
      <c r="K1006" s="51" t="s">
        <v>265</v>
      </c>
      <c r="L1006" s="52">
        <v>4</v>
      </c>
      <c r="M1006" s="197"/>
      <c r="N1006" s="194"/>
      <c r="O1006" s="191"/>
      <c r="P1006" s="188"/>
      <c r="Q1006" s="188"/>
    </row>
    <row r="1007" spans="2:17" ht="29.1" customHeight="1">
      <c r="B1007" s="189" t="s">
        <v>240</v>
      </c>
      <c r="C1007" s="203" t="s">
        <v>242</v>
      </c>
      <c r="D1007" s="201" t="s">
        <v>245</v>
      </c>
      <c r="E1007" s="194">
        <v>1</v>
      </c>
      <c r="F1007" s="194">
        <v>3</v>
      </c>
      <c r="G1007" s="194">
        <v>4</v>
      </c>
      <c r="H1007" s="190">
        <f>AVERAGE(E1007,F1007,G1007)</f>
        <v>2.6666666666666665</v>
      </c>
      <c r="I1007" s="51" t="s">
        <v>262</v>
      </c>
      <c r="J1007" s="52">
        <v>3</v>
      </c>
      <c r="K1007" s="51" t="s">
        <v>265</v>
      </c>
      <c r="L1007" s="52">
        <v>1</v>
      </c>
      <c r="M1007" s="197">
        <v>4</v>
      </c>
      <c r="N1007" s="194">
        <v>3</v>
      </c>
      <c r="O1007" s="190">
        <f>AVERAGE(H1007,J1007:J1011,L1007:L1011,M1007,N1007)</f>
        <v>2.974358974358974</v>
      </c>
      <c r="P1007" s="188">
        <f>(AVERAGE(J1007:J1011))</f>
        <v>2.8</v>
      </c>
      <c r="Q1007" s="188">
        <f>(AVERAGE(L1007:L1011))</f>
        <v>3</v>
      </c>
    </row>
    <row r="1008" spans="2:17" ht="29.1" customHeight="1">
      <c r="B1008" s="189"/>
      <c r="C1008" s="203"/>
      <c r="D1008" s="201"/>
      <c r="E1008" s="194"/>
      <c r="F1008" s="194"/>
      <c r="G1008" s="194"/>
      <c r="H1008" s="190"/>
      <c r="I1008" s="51" t="s">
        <v>264</v>
      </c>
      <c r="J1008" s="52">
        <v>4</v>
      </c>
      <c r="K1008" s="51" t="s">
        <v>265</v>
      </c>
      <c r="L1008" s="52">
        <v>3</v>
      </c>
      <c r="M1008" s="197"/>
      <c r="N1008" s="194"/>
      <c r="O1008" s="191"/>
      <c r="P1008" s="188"/>
      <c r="Q1008" s="188"/>
    </row>
    <row r="1009" spans="2:17" ht="29.1" customHeight="1">
      <c r="B1009" s="189"/>
      <c r="C1009" s="203"/>
      <c r="D1009" s="201"/>
      <c r="E1009" s="194"/>
      <c r="F1009" s="194"/>
      <c r="G1009" s="194"/>
      <c r="H1009" s="190"/>
      <c r="I1009" s="53" t="s">
        <v>266</v>
      </c>
      <c r="J1009" s="52">
        <v>2</v>
      </c>
      <c r="K1009" s="51" t="s">
        <v>265</v>
      </c>
      <c r="L1009" s="52">
        <v>3</v>
      </c>
      <c r="M1009" s="197"/>
      <c r="N1009" s="194"/>
      <c r="O1009" s="191"/>
      <c r="P1009" s="188"/>
      <c r="Q1009" s="188"/>
    </row>
    <row r="1010" spans="2:17" ht="29.1" customHeight="1">
      <c r="B1010" s="189"/>
      <c r="C1010" s="203"/>
      <c r="D1010" s="201"/>
      <c r="E1010" s="194"/>
      <c r="F1010" s="194"/>
      <c r="G1010" s="194"/>
      <c r="H1010" s="190"/>
      <c r="I1010" s="51" t="s">
        <v>267</v>
      </c>
      <c r="J1010" s="52">
        <v>1</v>
      </c>
      <c r="K1010" s="51" t="s">
        <v>263</v>
      </c>
      <c r="L1010" s="52">
        <v>4</v>
      </c>
      <c r="M1010" s="197"/>
      <c r="N1010" s="194"/>
      <c r="O1010" s="191"/>
      <c r="P1010" s="188"/>
      <c r="Q1010" s="188"/>
    </row>
    <row r="1011" spans="2:17" ht="29.1" customHeight="1">
      <c r="B1011" s="189"/>
      <c r="C1011" s="203"/>
      <c r="D1011" s="201"/>
      <c r="E1011" s="194"/>
      <c r="F1011" s="194"/>
      <c r="G1011" s="194"/>
      <c r="H1011" s="190"/>
      <c r="I1011" s="51" t="s">
        <v>268</v>
      </c>
      <c r="J1011" s="52">
        <v>4</v>
      </c>
      <c r="K1011" s="51" t="s">
        <v>265</v>
      </c>
      <c r="L1011" s="52">
        <v>4</v>
      </c>
      <c r="M1011" s="197"/>
      <c r="N1011" s="194"/>
      <c r="O1011" s="191"/>
      <c r="P1011" s="188"/>
      <c r="Q1011" s="188"/>
    </row>
    <row r="1012" spans="2:17" ht="29.1" customHeight="1">
      <c r="B1012" s="189" t="s">
        <v>240</v>
      </c>
      <c r="C1012" s="203" t="s">
        <v>44</v>
      </c>
      <c r="D1012" s="201" t="s">
        <v>45</v>
      </c>
      <c r="E1012" s="194">
        <v>2</v>
      </c>
      <c r="F1012" s="194">
        <v>2</v>
      </c>
      <c r="G1012" s="194">
        <v>4</v>
      </c>
      <c r="H1012" s="190">
        <f>AVERAGE(E1012,F1012,G1012)</f>
        <v>2.6666666666666665</v>
      </c>
      <c r="I1012" s="51" t="s">
        <v>262</v>
      </c>
      <c r="J1012" s="52">
        <v>3</v>
      </c>
      <c r="K1012" s="51" t="s">
        <v>265</v>
      </c>
      <c r="L1012" s="52">
        <v>1</v>
      </c>
      <c r="M1012" s="197">
        <v>2</v>
      </c>
      <c r="N1012" s="194">
        <v>2</v>
      </c>
      <c r="O1012" s="190">
        <f>AVERAGE(H1012,J1012:J1016,L1012:L1016,M1012,N1012)</f>
        <v>2.7435897435897436</v>
      </c>
      <c r="P1012" s="188">
        <f>(AVERAGE(J1012:J1016))</f>
        <v>2.8</v>
      </c>
      <c r="Q1012" s="188">
        <f>(AVERAGE(L1012:L1016))</f>
        <v>3</v>
      </c>
    </row>
    <row r="1013" spans="2:17" ht="29.1" customHeight="1">
      <c r="B1013" s="189"/>
      <c r="C1013" s="203"/>
      <c r="D1013" s="201"/>
      <c r="E1013" s="194"/>
      <c r="F1013" s="194"/>
      <c r="G1013" s="194"/>
      <c r="H1013" s="190"/>
      <c r="I1013" s="51" t="s">
        <v>264</v>
      </c>
      <c r="J1013" s="52">
        <v>4</v>
      </c>
      <c r="K1013" s="51" t="s">
        <v>265</v>
      </c>
      <c r="L1013" s="52">
        <v>3</v>
      </c>
      <c r="M1013" s="197"/>
      <c r="N1013" s="194"/>
      <c r="O1013" s="191"/>
      <c r="P1013" s="188"/>
      <c r="Q1013" s="188"/>
    </row>
    <row r="1014" spans="2:17" ht="29.1" customHeight="1">
      <c r="B1014" s="189"/>
      <c r="C1014" s="203"/>
      <c r="D1014" s="201"/>
      <c r="E1014" s="194"/>
      <c r="F1014" s="194"/>
      <c r="G1014" s="194"/>
      <c r="H1014" s="190"/>
      <c r="I1014" s="53" t="s">
        <v>266</v>
      </c>
      <c r="J1014" s="52">
        <v>2</v>
      </c>
      <c r="K1014" s="51" t="s">
        <v>265</v>
      </c>
      <c r="L1014" s="52">
        <v>3</v>
      </c>
      <c r="M1014" s="197"/>
      <c r="N1014" s="194"/>
      <c r="O1014" s="191"/>
      <c r="P1014" s="188"/>
      <c r="Q1014" s="188"/>
    </row>
    <row r="1015" spans="2:17" ht="29.1" customHeight="1">
      <c r="B1015" s="189"/>
      <c r="C1015" s="203"/>
      <c r="D1015" s="201"/>
      <c r="E1015" s="194"/>
      <c r="F1015" s="194"/>
      <c r="G1015" s="194"/>
      <c r="H1015" s="190"/>
      <c r="I1015" s="51" t="s">
        <v>267</v>
      </c>
      <c r="J1015" s="52">
        <v>1</v>
      </c>
      <c r="K1015" s="51" t="s">
        <v>263</v>
      </c>
      <c r="L1015" s="52">
        <v>4</v>
      </c>
      <c r="M1015" s="197"/>
      <c r="N1015" s="194"/>
      <c r="O1015" s="191"/>
      <c r="P1015" s="188"/>
      <c r="Q1015" s="188"/>
    </row>
    <row r="1016" spans="2:17" ht="29.1" customHeight="1">
      <c r="B1016" s="189"/>
      <c r="C1016" s="203"/>
      <c r="D1016" s="201"/>
      <c r="E1016" s="194"/>
      <c r="F1016" s="194"/>
      <c r="G1016" s="194"/>
      <c r="H1016" s="190"/>
      <c r="I1016" s="51" t="s">
        <v>268</v>
      </c>
      <c r="J1016" s="52">
        <v>4</v>
      </c>
      <c r="K1016" s="51" t="s">
        <v>265</v>
      </c>
      <c r="L1016" s="52">
        <v>4</v>
      </c>
      <c r="M1016" s="197"/>
      <c r="N1016" s="194"/>
      <c r="O1016" s="191"/>
      <c r="P1016" s="188"/>
      <c r="Q1016" s="188"/>
    </row>
    <row r="1017" spans="2:17" ht="29.1" customHeight="1">
      <c r="B1017" s="189" t="s">
        <v>240</v>
      </c>
      <c r="C1017" s="203" t="s">
        <v>44</v>
      </c>
      <c r="D1017" s="201" t="s">
        <v>53</v>
      </c>
      <c r="E1017" s="194">
        <v>2</v>
      </c>
      <c r="F1017" s="194">
        <v>2</v>
      </c>
      <c r="G1017" s="194">
        <v>4</v>
      </c>
      <c r="H1017" s="190">
        <f>AVERAGE(E1017,F1017,G1017)</f>
        <v>2.6666666666666665</v>
      </c>
      <c r="I1017" s="51" t="s">
        <v>262</v>
      </c>
      <c r="J1017" s="52">
        <v>3</v>
      </c>
      <c r="K1017" s="51" t="s">
        <v>265</v>
      </c>
      <c r="L1017" s="52">
        <v>1</v>
      </c>
      <c r="M1017" s="197">
        <v>2</v>
      </c>
      <c r="N1017" s="194">
        <v>2</v>
      </c>
      <c r="O1017" s="190">
        <f>AVERAGE(H1017,J1017:J1021,L1017:L1021,M1017,N1017)</f>
        <v>2.7435897435897436</v>
      </c>
      <c r="P1017" s="188">
        <f>(AVERAGE(J1017:J1021))</f>
        <v>2.8</v>
      </c>
      <c r="Q1017" s="188">
        <f>(AVERAGE(L1017:L1021))</f>
        <v>3</v>
      </c>
    </row>
    <row r="1018" spans="2:17" ht="29.1" customHeight="1">
      <c r="B1018" s="189"/>
      <c r="C1018" s="203"/>
      <c r="D1018" s="201"/>
      <c r="E1018" s="194"/>
      <c r="F1018" s="194"/>
      <c r="G1018" s="194"/>
      <c r="H1018" s="190"/>
      <c r="I1018" s="51" t="s">
        <v>264</v>
      </c>
      <c r="J1018" s="52">
        <v>4</v>
      </c>
      <c r="K1018" s="51" t="s">
        <v>265</v>
      </c>
      <c r="L1018" s="52">
        <v>3</v>
      </c>
      <c r="M1018" s="197"/>
      <c r="N1018" s="194"/>
      <c r="O1018" s="191"/>
      <c r="P1018" s="188"/>
      <c r="Q1018" s="188"/>
    </row>
    <row r="1019" spans="2:17" ht="29.1" customHeight="1">
      <c r="B1019" s="189"/>
      <c r="C1019" s="203"/>
      <c r="D1019" s="201"/>
      <c r="E1019" s="194"/>
      <c r="F1019" s="194"/>
      <c r="G1019" s="194"/>
      <c r="H1019" s="190"/>
      <c r="I1019" s="53" t="s">
        <v>266</v>
      </c>
      <c r="J1019" s="52">
        <v>2</v>
      </c>
      <c r="K1019" s="51" t="s">
        <v>265</v>
      </c>
      <c r="L1019" s="52">
        <v>3</v>
      </c>
      <c r="M1019" s="197"/>
      <c r="N1019" s="194"/>
      <c r="O1019" s="191"/>
      <c r="P1019" s="188"/>
      <c r="Q1019" s="188"/>
    </row>
    <row r="1020" spans="2:17" ht="29.1" customHeight="1">
      <c r="B1020" s="189"/>
      <c r="C1020" s="203"/>
      <c r="D1020" s="201"/>
      <c r="E1020" s="194"/>
      <c r="F1020" s="194"/>
      <c r="G1020" s="194"/>
      <c r="H1020" s="190"/>
      <c r="I1020" s="51" t="s">
        <v>267</v>
      </c>
      <c r="J1020" s="52">
        <v>1</v>
      </c>
      <c r="K1020" s="51" t="s">
        <v>263</v>
      </c>
      <c r="L1020" s="52">
        <v>4</v>
      </c>
      <c r="M1020" s="197"/>
      <c r="N1020" s="194"/>
      <c r="O1020" s="191"/>
      <c r="P1020" s="188"/>
      <c r="Q1020" s="188"/>
    </row>
    <row r="1021" spans="2:17" ht="29.1" customHeight="1">
      <c r="B1021" s="189"/>
      <c r="C1021" s="203"/>
      <c r="D1021" s="201"/>
      <c r="E1021" s="194"/>
      <c r="F1021" s="194"/>
      <c r="G1021" s="194"/>
      <c r="H1021" s="190"/>
      <c r="I1021" s="51" t="s">
        <v>268</v>
      </c>
      <c r="J1021" s="52">
        <v>4</v>
      </c>
      <c r="K1021" s="51" t="s">
        <v>265</v>
      </c>
      <c r="L1021" s="52">
        <v>4</v>
      </c>
      <c r="M1021" s="197"/>
      <c r="N1021" s="194"/>
      <c r="O1021" s="191"/>
      <c r="P1021" s="188"/>
      <c r="Q1021" s="188"/>
    </row>
    <row r="1022" spans="2:17" ht="29.1" customHeight="1">
      <c r="B1022" s="189" t="s">
        <v>240</v>
      </c>
      <c r="C1022" s="203" t="s">
        <v>44</v>
      </c>
      <c r="D1022" s="201" t="s">
        <v>54</v>
      </c>
      <c r="E1022" s="194">
        <v>2</v>
      </c>
      <c r="F1022" s="194">
        <v>2</v>
      </c>
      <c r="G1022" s="194">
        <v>4</v>
      </c>
      <c r="H1022" s="190">
        <f>AVERAGE(E1022,F1022,G1022)</f>
        <v>2.6666666666666665</v>
      </c>
      <c r="I1022" s="51" t="s">
        <v>262</v>
      </c>
      <c r="J1022" s="52">
        <v>3</v>
      </c>
      <c r="K1022" s="51" t="s">
        <v>265</v>
      </c>
      <c r="L1022" s="52">
        <v>1</v>
      </c>
      <c r="M1022" s="197">
        <v>2</v>
      </c>
      <c r="N1022" s="194">
        <v>2</v>
      </c>
      <c r="O1022" s="190">
        <f>AVERAGE(H1022,J1022:J1026,L1022:L1026,M1022,N1022)</f>
        <v>2.7435897435897436</v>
      </c>
      <c r="P1022" s="188">
        <f>(AVERAGE(J1022:J1026))</f>
        <v>2.8</v>
      </c>
      <c r="Q1022" s="188">
        <f>(AVERAGE(L1022:L1026))</f>
        <v>3</v>
      </c>
    </row>
    <row r="1023" spans="2:17" ht="29.1" customHeight="1">
      <c r="B1023" s="189"/>
      <c r="C1023" s="203"/>
      <c r="D1023" s="201"/>
      <c r="E1023" s="194"/>
      <c r="F1023" s="194"/>
      <c r="G1023" s="194"/>
      <c r="H1023" s="190"/>
      <c r="I1023" s="51" t="s">
        <v>264</v>
      </c>
      <c r="J1023" s="52">
        <v>4</v>
      </c>
      <c r="K1023" s="51" t="s">
        <v>265</v>
      </c>
      <c r="L1023" s="52">
        <v>3</v>
      </c>
      <c r="M1023" s="197"/>
      <c r="N1023" s="194"/>
      <c r="O1023" s="191"/>
      <c r="P1023" s="188"/>
      <c r="Q1023" s="188"/>
    </row>
    <row r="1024" spans="2:17" ht="29.1" customHeight="1">
      <c r="B1024" s="189"/>
      <c r="C1024" s="203"/>
      <c r="D1024" s="201"/>
      <c r="E1024" s="194"/>
      <c r="F1024" s="194"/>
      <c r="G1024" s="194"/>
      <c r="H1024" s="190"/>
      <c r="I1024" s="53" t="s">
        <v>266</v>
      </c>
      <c r="J1024" s="52">
        <v>2</v>
      </c>
      <c r="K1024" s="51" t="s">
        <v>265</v>
      </c>
      <c r="L1024" s="52">
        <v>3</v>
      </c>
      <c r="M1024" s="197"/>
      <c r="N1024" s="194"/>
      <c r="O1024" s="191"/>
      <c r="P1024" s="188"/>
      <c r="Q1024" s="188"/>
    </row>
    <row r="1025" spans="2:17" ht="29.1" customHeight="1">
      <c r="B1025" s="189"/>
      <c r="C1025" s="203"/>
      <c r="D1025" s="201"/>
      <c r="E1025" s="194"/>
      <c r="F1025" s="194"/>
      <c r="G1025" s="194"/>
      <c r="H1025" s="190"/>
      <c r="I1025" s="51" t="s">
        <v>267</v>
      </c>
      <c r="J1025" s="52">
        <v>1</v>
      </c>
      <c r="K1025" s="51" t="s">
        <v>263</v>
      </c>
      <c r="L1025" s="52">
        <v>4</v>
      </c>
      <c r="M1025" s="197"/>
      <c r="N1025" s="194"/>
      <c r="O1025" s="191"/>
      <c r="P1025" s="188"/>
      <c r="Q1025" s="188"/>
    </row>
    <row r="1026" spans="2:17" ht="29.1" customHeight="1">
      <c r="B1026" s="189"/>
      <c r="C1026" s="203"/>
      <c r="D1026" s="201"/>
      <c r="E1026" s="194"/>
      <c r="F1026" s="194"/>
      <c r="G1026" s="194"/>
      <c r="H1026" s="190"/>
      <c r="I1026" s="51" t="s">
        <v>268</v>
      </c>
      <c r="J1026" s="52">
        <v>4</v>
      </c>
      <c r="K1026" s="51" t="s">
        <v>265</v>
      </c>
      <c r="L1026" s="52">
        <v>4</v>
      </c>
      <c r="M1026" s="197"/>
      <c r="N1026" s="194"/>
      <c r="O1026" s="191"/>
      <c r="P1026" s="188"/>
      <c r="Q1026" s="188"/>
    </row>
    <row r="1027" spans="2:17" ht="29.1" customHeight="1">
      <c r="B1027" s="189" t="s">
        <v>240</v>
      </c>
      <c r="C1027" s="203" t="s">
        <v>65</v>
      </c>
      <c r="D1027" s="201" t="s">
        <v>213</v>
      </c>
      <c r="E1027" s="194">
        <v>2</v>
      </c>
      <c r="F1027" s="194">
        <v>2</v>
      </c>
      <c r="G1027" s="194">
        <v>2</v>
      </c>
      <c r="H1027" s="190">
        <f>AVERAGE(E1027,F1027,G1027)</f>
        <v>2</v>
      </c>
      <c r="I1027" s="51" t="s">
        <v>262</v>
      </c>
      <c r="J1027" s="52">
        <v>3</v>
      </c>
      <c r="K1027" s="51" t="s">
        <v>265</v>
      </c>
      <c r="L1027" s="52">
        <v>1</v>
      </c>
      <c r="M1027" s="197">
        <v>3</v>
      </c>
      <c r="N1027" s="194">
        <v>2</v>
      </c>
      <c r="O1027" s="190">
        <f>AVERAGE(H1027,J1027:J1031,L1027:L1031,M1027,N1027)</f>
        <v>2.7692307692307692</v>
      </c>
      <c r="P1027" s="188">
        <f>(AVERAGE(J1027:J1031))</f>
        <v>2.8</v>
      </c>
      <c r="Q1027" s="188">
        <f>(AVERAGE(L1027:L1031))</f>
        <v>3</v>
      </c>
    </row>
    <row r="1028" spans="2:17" ht="29.1" customHeight="1">
      <c r="B1028" s="189"/>
      <c r="C1028" s="203"/>
      <c r="D1028" s="201"/>
      <c r="E1028" s="194"/>
      <c r="F1028" s="194"/>
      <c r="G1028" s="194"/>
      <c r="H1028" s="190"/>
      <c r="I1028" s="51" t="s">
        <v>264</v>
      </c>
      <c r="J1028" s="52">
        <v>4</v>
      </c>
      <c r="K1028" s="51" t="s">
        <v>265</v>
      </c>
      <c r="L1028" s="52">
        <v>3</v>
      </c>
      <c r="M1028" s="197"/>
      <c r="N1028" s="194"/>
      <c r="O1028" s="191"/>
      <c r="P1028" s="188"/>
      <c r="Q1028" s="188"/>
    </row>
    <row r="1029" spans="2:17" ht="29.1" customHeight="1">
      <c r="B1029" s="189"/>
      <c r="C1029" s="203"/>
      <c r="D1029" s="201"/>
      <c r="E1029" s="194"/>
      <c r="F1029" s="194"/>
      <c r="G1029" s="194"/>
      <c r="H1029" s="190"/>
      <c r="I1029" s="53" t="s">
        <v>266</v>
      </c>
      <c r="J1029" s="52">
        <v>2</v>
      </c>
      <c r="K1029" s="51" t="s">
        <v>265</v>
      </c>
      <c r="L1029" s="52">
        <v>3</v>
      </c>
      <c r="M1029" s="197"/>
      <c r="N1029" s="194"/>
      <c r="O1029" s="191"/>
      <c r="P1029" s="188"/>
      <c r="Q1029" s="188"/>
    </row>
    <row r="1030" spans="2:17" ht="29.1" customHeight="1">
      <c r="B1030" s="189"/>
      <c r="C1030" s="203"/>
      <c r="D1030" s="201"/>
      <c r="E1030" s="194"/>
      <c r="F1030" s="194"/>
      <c r="G1030" s="194"/>
      <c r="H1030" s="190"/>
      <c r="I1030" s="51" t="s">
        <v>267</v>
      </c>
      <c r="J1030" s="52">
        <v>1</v>
      </c>
      <c r="K1030" s="51" t="s">
        <v>263</v>
      </c>
      <c r="L1030" s="52">
        <v>4</v>
      </c>
      <c r="M1030" s="197"/>
      <c r="N1030" s="194"/>
      <c r="O1030" s="191"/>
      <c r="P1030" s="188"/>
      <c r="Q1030" s="188"/>
    </row>
    <row r="1031" spans="2:17" ht="29.1" customHeight="1" thickBot="1">
      <c r="B1031" s="234"/>
      <c r="C1031" s="233"/>
      <c r="D1031" s="232"/>
      <c r="E1031" s="195"/>
      <c r="F1031" s="195"/>
      <c r="G1031" s="195"/>
      <c r="H1031" s="231"/>
      <c r="I1031" s="54" t="s">
        <v>268</v>
      </c>
      <c r="J1031" s="55">
        <v>4</v>
      </c>
      <c r="K1031" s="54" t="s">
        <v>265</v>
      </c>
      <c r="L1031" s="55">
        <v>4</v>
      </c>
      <c r="M1031" s="198"/>
      <c r="N1031" s="195"/>
      <c r="O1031" s="192"/>
      <c r="P1031" s="188"/>
      <c r="Q1031" s="188"/>
    </row>
  </sheetData>
  <mergeCells count="2474">
    <mergeCell ref="B852:B856"/>
    <mergeCell ref="C852:C856"/>
    <mergeCell ref="D852:D856"/>
    <mergeCell ref="E852:E856"/>
    <mergeCell ref="F852:F856"/>
    <mergeCell ref="G852:G856"/>
    <mergeCell ref="H852:H856"/>
    <mergeCell ref="B432:B436"/>
    <mergeCell ref="C432:C436"/>
    <mergeCell ref="D432:D436"/>
    <mergeCell ref="B442:B446"/>
    <mergeCell ref="C442:C446"/>
    <mergeCell ref="D442:D446"/>
    <mergeCell ref="D437:D441"/>
    <mergeCell ref="B437:B441"/>
    <mergeCell ref="C437:C441"/>
    <mergeCell ref="H1027:H1031"/>
    <mergeCell ref="G1027:G1031"/>
    <mergeCell ref="F1027:F1031"/>
    <mergeCell ref="E1027:E1031"/>
    <mergeCell ref="D1027:D1031"/>
    <mergeCell ref="C1027:C1031"/>
    <mergeCell ref="B1027:B1031"/>
    <mergeCell ref="E447:E451"/>
    <mergeCell ref="F447:F451"/>
    <mergeCell ref="G447:G451"/>
    <mergeCell ref="H447:H451"/>
    <mergeCell ref="B457:B461"/>
    <mergeCell ref="C457:C461"/>
    <mergeCell ref="D457:D461"/>
    <mergeCell ref="B462:B466"/>
    <mergeCell ref="C462:C466"/>
    <mergeCell ref="D462:D466"/>
    <mergeCell ref="B472:B476"/>
    <mergeCell ref="C472:C476"/>
    <mergeCell ref="D472:D476"/>
    <mergeCell ref="B477:B481"/>
    <mergeCell ref="C477:C481"/>
    <mergeCell ref="D477:D481"/>
    <mergeCell ref="B487:B491"/>
    <mergeCell ref="C487:C491"/>
    <mergeCell ref="D487:D491"/>
    <mergeCell ref="B452:B456"/>
    <mergeCell ref="C452:C456"/>
    <mergeCell ref="D452:D456"/>
    <mergeCell ref="D447:D451"/>
    <mergeCell ref="C447:C451"/>
    <mergeCell ref="B447:B451"/>
    <mergeCell ref="B397:B401"/>
    <mergeCell ref="C397:C401"/>
    <mergeCell ref="D397:D401"/>
    <mergeCell ref="B422:B426"/>
    <mergeCell ref="C422:C426"/>
    <mergeCell ref="B467:B471"/>
    <mergeCell ref="C467:C471"/>
    <mergeCell ref="D467:D471"/>
    <mergeCell ref="B482:B486"/>
    <mergeCell ref="C482:C486"/>
    <mergeCell ref="D482:D486"/>
    <mergeCell ref="D422:D426"/>
    <mergeCell ref="B427:B431"/>
    <mergeCell ref="C427:C431"/>
    <mergeCell ref="D427:D431"/>
    <mergeCell ref="E397:E401"/>
    <mergeCell ref="F397:F401"/>
    <mergeCell ref="G397:G401"/>
    <mergeCell ref="H397:H401"/>
    <mergeCell ref="B402:B406"/>
    <mergeCell ref="C402:C406"/>
    <mergeCell ref="D402:D406"/>
    <mergeCell ref="E402:E406"/>
    <mergeCell ref="F402:F406"/>
    <mergeCell ref="G402:G406"/>
    <mergeCell ref="H402:H406"/>
    <mergeCell ref="B417:B421"/>
    <mergeCell ref="C417:C421"/>
    <mergeCell ref="D417:D421"/>
    <mergeCell ref="D407:D411"/>
    <mergeCell ref="C407:C411"/>
    <mergeCell ref="B407:B411"/>
    <mergeCell ref="B412:B416"/>
    <mergeCell ref="C412:C416"/>
    <mergeCell ref="D412:D416"/>
    <mergeCell ref="H407:H411"/>
    <mergeCell ref="G407:G411"/>
    <mergeCell ref="F407:F411"/>
    <mergeCell ref="E407:E411"/>
    <mergeCell ref="C327:C331"/>
    <mergeCell ref="D327:D331"/>
    <mergeCell ref="E327:E331"/>
    <mergeCell ref="F327:F331"/>
    <mergeCell ref="G327:G331"/>
    <mergeCell ref="H327:H331"/>
    <mergeCell ref="B382:B386"/>
    <mergeCell ref="C382:C386"/>
    <mergeCell ref="D382:D386"/>
    <mergeCell ref="E382:E386"/>
    <mergeCell ref="F382:F386"/>
    <mergeCell ref="G382:G386"/>
    <mergeCell ref="H382:H386"/>
    <mergeCell ref="B387:B391"/>
    <mergeCell ref="C387:C391"/>
    <mergeCell ref="D387:D391"/>
    <mergeCell ref="E387:E391"/>
    <mergeCell ref="F387:F391"/>
    <mergeCell ref="G387:G391"/>
    <mergeCell ref="H387:H391"/>
    <mergeCell ref="B362:B366"/>
    <mergeCell ref="C362:C366"/>
    <mergeCell ref="D362:D366"/>
    <mergeCell ref="E362:E366"/>
    <mergeCell ref="F362:F366"/>
    <mergeCell ref="G362:G366"/>
    <mergeCell ref="H362:H366"/>
    <mergeCell ref="B352:B356"/>
    <mergeCell ref="C352:C356"/>
    <mergeCell ref="D352:D356"/>
    <mergeCell ref="B357:B361"/>
    <mergeCell ref="C357:C361"/>
    <mergeCell ref="B392:B396"/>
    <mergeCell ref="C392:C396"/>
    <mergeCell ref="D392:D396"/>
    <mergeCell ref="E392:E396"/>
    <mergeCell ref="F392:F396"/>
    <mergeCell ref="G392:G396"/>
    <mergeCell ref="H392:H396"/>
    <mergeCell ref="B367:B371"/>
    <mergeCell ref="C367:C371"/>
    <mergeCell ref="D367:D371"/>
    <mergeCell ref="E367:E371"/>
    <mergeCell ref="F367:F371"/>
    <mergeCell ref="G367:G371"/>
    <mergeCell ref="H367:H371"/>
    <mergeCell ref="B372:B376"/>
    <mergeCell ref="C372:C376"/>
    <mergeCell ref="D372:D376"/>
    <mergeCell ref="E372:E376"/>
    <mergeCell ref="F372:F376"/>
    <mergeCell ref="G372:G376"/>
    <mergeCell ref="H372:H376"/>
    <mergeCell ref="B377:B381"/>
    <mergeCell ref="C377:C381"/>
    <mergeCell ref="D377:D381"/>
    <mergeCell ref="E377:E381"/>
    <mergeCell ref="F377:F381"/>
    <mergeCell ref="G377:G381"/>
    <mergeCell ref="H377:H381"/>
    <mergeCell ref="D357:D361"/>
    <mergeCell ref="E347:E351"/>
    <mergeCell ref="F347:F351"/>
    <mergeCell ref="G347:G351"/>
    <mergeCell ref="E352:E356"/>
    <mergeCell ref="F352:F356"/>
    <mergeCell ref="G352:G356"/>
    <mergeCell ref="H342:H346"/>
    <mergeCell ref="G342:G346"/>
    <mergeCell ref="F342:F346"/>
    <mergeCell ref="E342:E346"/>
    <mergeCell ref="D342:D346"/>
    <mergeCell ref="H352:H356"/>
    <mergeCell ref="E357:E361"/>
    <mergeCell ref="F357:F361"/>
    <mergeCell ref="G357:G361"/>
    <mergeCell ref="H357:H361"/>
    <mergeCell ref="C342:C346"/>
    <mergeCell ref="B342:B346"/>
    <mergeCell ref="B347:B351"/>
    <mergeCell ref="C347:C351"/>
    <mergeCell ref="D347:D351"/>
    <mergeCell ref="H347:H351"/>
    <mergeCell ref="B332:B336"/>
    <mergeCell ref="C332:C336"/>
    <mergeCell ref="D332:D336"/>
    <mergeCell ref="E332:E336"/>
    <mergeCell ref="F332:F336"/>
    <mergeCell ref="G332:G336"/>
    <mergeCell ref="H332:H336"/>
    <mergeCell ref="B337:B341"/>
    <mergeCell ref="C337:C341"/>
    <mergeCell ref="D337:D341"/>
    <mergeCell ref="E337:E341"/>
    <mergeCell ref="F337:F341"/>
    <mergeCell ref="G337:G341"/>
    <mergeCell ref="H337:H341"/>
    <mergeCell ref="H87:H91"/>
    <mergeCell ref="B87:B91"/>
    <mergeCell ref="C87:C91"/>
    <mergeCell ref="D87:D91"/>
    <mergeCell ref="E87:E91"/>
    <mergeCell ref="F87:F91"/>
    <mergeCell ref="G87:G91"/>
    <mergeCell ref="H77:H81"/>
    <mergeCell ref="B82:B86"/>
    <mergeCell ref="C82:C86"/>
    <mergeCell ref="D82:D86"/>
    <mergeCell ref="E82:E86"/>
    <mergeCell ref="F82:F86"/>
    <mergeCell ref="G82:G86"/>
    <mergeCell ref="H82:H86"/>
    <mergeCell ref="B77:B81"/>
    <mergeCell ref="C77:C81"/>
    <mergeCell ref="D77:D81"/>
    <mergeCell ref="E77:E81"/>
    <mergeCell ref="F77:F81"/>
    <mergeCell ref="G77:G81"/>
    <mergeCell ref="H57:H61"/>
    <mergeCell ref="B62:B66"/>
    <mergeCell ref="C62:C66"/>
    <mergeCell ref="D62:D66"/>
    <mergeCell ref="E62:E66"/>
    <mergeCell ref="F62:F66"/>
    <mergeCell ref="G62:G66"/>
    <mergeCell ref="H62:H66"/>
    <mergeCell ref="B57:B61"/>
    <mergeCell ref="C57:C61"/>
    <mergeCell ref="D57:D61"/>
    <mergeCell ref="E57:E61"/>
    <mergeCell ref="F57:F61"/>
    <mergeCell ref="G57:G61"/>
    <mergeCell ref="H67:H71"/>
    <mergeCell ref="B72:B76"/>
    <mergeCell ref="C72:C76"/>
    <mergeCell ref="D72:D76"/>
    <mergeCell ref="E72:E76"/>
    <mergeCell ref="F72:F76"/>
    <mergeCell ref="G72:G76"/>
    <mergeCell ref="H72:H76"/>
    <mergeCell ref="B67:B71"/>
    <mergeCell ref="C67:C71"/>
    <mergeCell ref="D67:D71"/>
    <mergeCell ref="E67:E71"/>
    <mergeCell ref="F67:F71"/>
    <mergeCell ref="G67:G71"/>
    <mergeCell ref="B42:B46"/>
    <mergeCell ref="C42:C46"/>
    <mergeCell ref="D42:D46"/>
    <mergeCell ref="E42:E46"/>
    <mergeCell ref="F42:F46"/>
    <mergeCell ref="G42:G46"/>
    <mergeCell ref="H42:H46"/>
    <mergeCell ref="H47:H51"/>
    <mergeCell ref="B52:B56"/>
    <mergeCell ref="C52:C56"/>
    <mergeCell ref="D52:D56"/>
    <mergeCell ref="E52:E56"/>
    <mergeCell ref="F52:F56"/>
    <mergeCell ref="G52:G56"/>
    <mergeCell ref="H52:H56"/>
    <mergeCell ref="B47:B51"/>
    <mergeCell ref="C47:C51"/>
    <mergeCell ref="D47:D51"/>
    <mergeCell ref="E47:E51"/>
    <mergeCell ref="F47:F51"/>
    <mergeCell ref="G47:G51"/>
    <mergeCell ref="B32:B36"/>
    <mergeCell ref="C32:C36"/>
    <mergeCell ref="B37:B41"/>
    <mergeCell ref="C37:C41"/>
    <mergeCell ref="D37:D41"/>
    <mergeCell ref="E37:E41"/>
    <mergeCell ref="H27:H31"/>
    <mergeCell ref="G27:G31"/>
    <mergeCell ref="F27:F31"/>
    <mergeCell ref="E27:E31"/>
    <mergeCell ref="D32:D36"/>
    <mergeCell ref="E32:E36"/>
    <mergeCell ref="F32:F36"/>
    <mergeCell ref="G32:G36"/>
    <mergeCell ref="H32:H36"/>
    <mergeCell ref="F37:F41"/>
    <mergeCell ref="G37:G41"/>
    <mergeCell ref="H37:H41"/>
    <mergeCell ref="E92:E96"/>
    <mergeCell ref="F92:F96"/>
    <mergeCell ref="G92:G96"/>
    <mergeCell ref="H92:H96"/>
    <mergeCell ref="D92:D96"/>
    <mergeCell ref="D97:D101"/>
    <mergeCell ref="D102:D106"/>
    <mergeCell ref="D107:D111"/>
    <mergeCell ref="D112:D116"/>
    <mergeCell ref="O27:O31"/>
    <mergeCell ref="B5:B6"/>
    <mergeCell ref="B2:C3"/>
    <mergeCell ref="D2:M3"/>
    <mergeCell ref="C5:D5"/>
    <mergeCell ref="B27:B31"/>
    <mergeCell ref="C27:C31"/>
    <mergeCell ref="D27:D31"/>
    <mergeCell ref="M5:M6"/>
    <mergeCell ref="N5:N6"/>
    <mergeCell ref="O5:O6"/>
    <mergeCell ref="M27:M31"/>
    <mergeCell ref="N27:N31"/>
    <mergeCell ref="N2:O3"/>
    <mergeCell ref="E5:G5"/>
    <mergeCell ref="H5:H6"/>
    <mergeCell ref="I5:I6"/>
    <mergeCell ref="J5:J6"/>
    <mergeCell ref="K5:K6"/>
    <mergeCell ref="L5:L6"/>
    <mergeCell ref="F12:F16"/>
    <mergeCell ref="G12:G16"/>
    <mergeCell ref="H12:H16"/>
    <mergeCell ref="D117:D121"/>
    <mergeCell ref="E97:E101"/>
    <mergeCell ref="F97:F101"/>
    <mergeCell ref="G97:G101"/>
    <mergeCell ref="H97:H101"/>
    <mergeCell ref="E102:E106"/>
    <mergeCell ref="F102:F106"/>
    <mergeCell ref="G102:G106"/>
    <mergeCell ref="H102:H106"/>
    <mergeCell ref="E107:E111"/>
    <mergeCell ref="F107:F111"/>
    <mergeCell ref="G107:G111"/>
    <mergeCell ref="H107:H111"/>
    <mergeCell ref="E112:E116"/>
    <mergeCell ref="F112:F116"/>
    <mergeCell ref="G112:G116"/>
    <mergeCell ref="H112:H116"/>
    <mergeCell ref="E117:E121"/>
    <mergeCell ref="F117:F121"/>
    <mergeCell ref="G117:G121"/>
    <mergeCell ref="H117:H121"/>
    <mergeCell ref="E122:E126"/>
    <mergeCell ref="F122:F126"/>
    <mergeCell ref="G122:G126"/>
    <mergeCell ref="H122:H126"/>
    <mergeCell ref="E127:E131"/>
    <mergeCell ref="F127:F131"/>
    <mergeCell ref="G127:G131"/>
    <mergeCell ref="H127:H131"/>
    <mergeCell ref="E132:E136"/>
    <mergeCell ref="F132:F136"/>
    <mergeCell ref="G132:G136"/>
    <mergeCell ref="H132:H136"/>
    <mergeCell ref="D122:D126"/>
    <mergeCell ref="B132:B136"/>
    <mergeCell ref="D132:D136"/>
    <mergeCell ref="C132:C136"/>
    <mergeCell ref="D127:D131"/>
    <mergeCell ref="C122:C126"/>
    <mergeCell ref="C127:C131"/>
    <mergeCell ref="B127:B131"/>
    <mergeCell ref="B122:B126"/>
    <mergeCell ref="B137:B141"/>
    <mergeCell ref="H152:H156"/>
    <mergeCell ref="G152:G156"/>
    <mergeCell ref="F152:F156"/>
    <mergeCell ref="E152:E156"/>
    <mergeCell ref="D152:D156"/>
    <mergeCell ref="C152:C156"/>
    <mergeCell ref="B152:B156"/>
    <mergeCell ref="H147:H151"/>
    <mergeCell ref="G147:G151"/>
    <mergeCell ref="F147:F151"/>
    <mergeCell ref="E147:E151"/>
    <mergeCell ref="D147:D151"/>
    <mergeCell ref="C147:C151"/>
    <mergeCell ref="B147:B151"/>
    <mergeCell ref="H162:H166"/>
    <mergeCell ref="G162:G166"/>
    <mergeCell ref="F162:F166"/>
    <mergeCell ref="E162:E166"/>
    <mergeCell ref="D162:D166"/>
    <mergeCell ref="C162:C166"/>
    <mergeCell ref="B162:B166"/>
    <mergeCell ref="H157:H161"/>
    <mergeCell ref="G157:G161"/>
    <mergeCell ref="F157:F161"/>
    <mergeCell ref="E157:E161"/>
    <mergeCell ref="D157:D161"/>
    <mergeCell ref="C157:C161"/>
    <mergeCell ref="B157:B161"/>
    <mergeCell ref="H167:H171"/>
    <mergeCell ref="G167:G171"/>
    <mergeCell ref="F167:F171"/>
    <mergeCell ref="E167:E171"/>
    <mergeCell ref="D167:D171"/>
    <mergeCell ref="C167:C171"/>
    <mergeCell ref="B167:B171"/>
    <mergeCell ref="C92:C96"/>
    <mergeCell ref="B92:B96"/>
    <mergeCell ref="C97:C101"/>
    <mergeCell ref="B97:B101"/>
    <mergeCell ref="C102:C106"/>
    <mergeCell ref="B102:B106"/>
    <mergeCell ref="C107:C111"/>
    <mergeCell ref="B107:B111"/>
    <mergeCell ref="C112:C116"/>
    <mergeCell ref="B112:B116"/>
    <mergeCell ref="C117:C121"/>
    <mergeCell ref="B117:B121"/>
    <mergeCell ref="H142:H146"/>
    <mergeCell ref="G142:G146"/>
    <mergeCell ref="F142:F146"/>
    <mergeCell ref="E142:E146"/>
    <mergeCell ref="D142:D146"/>
    <mergeCell ref="C142:C146"/>
    <mergeCell ref="B142:B146"/>
    <mergeCell ref="H137:H141"/>
    <mergeCell ref="G137:G141"/>
    <mergeCell ref="F137:F141"/>
    <mergeCell ref="E137:E141"/>
    <mergeCell ref="D137:D141"/>
    <mergeCell ref="C137:C141"/>
    <mergeCell ref="B197:B201"/>
    <mergeCell ref="C197:C201"/>
    <mergeCell ref="D197:D201"/>
    <mergeCell ref="B177:B181"/>
    <mergeCell ref="C177:C181"/>
    <mergeCell ref="D177:D181"/>
    <mergeCell ref="B182:B186"/>
    <mergeCell ref="C182:C186"/>
    <mergeCell ref="D182:D186"/>
    <mergeCell ref="E192:E196"/>
    <mergeCell ref="F192:F196"/>
    <mergeCell ref="G192:G196"/>
    <mergeCell ref="H192:H196"/>
    <mergeCell ref="E197:E201"/>
    <mergeCell ref="F197:F201"/>
    <mergeCell ref="G197:G201"/>
    <mergeCell ref="H197:H201"/>
    <mergeCell ref="B202:B206"/>
    <mergeCell ref="C202:C206"/>
    <mergeCell ref="D202:D206"/>
    <mergeCell ref="H202:H206"/>
    <mergeCell ref="G202:G206"/>
    <mergeCell ref="F202:F206"/>
    <mergeCell ref="E202:E206"/>
    <mergeCell ref="B172:B176"/>
    <mergeCell ref="C172:C176"/>
    <mergeCell ref="D172:D176"/>
    <mergeCell ref="E172:E176"/>
    <mergeCell ref="F172:F176"/>
    <mergeCell ref="G172:G176"/>
    <mergeCell ref="H172:H176"/>
    <mergeCell ref="E177:E181"/>
    <mergeCell ref="F177:F181"/>
    <mergeCell ref="G177:G181"/>
    <mergeCell ref="H177:H181"/>
    <mergeCell ref="E182:E186"/>
    <mergeCell ref="F182:F186"/>
    <mergeCell ref="B187:B191"/>
    <mergeCell ref="C187:C191"/>
    <mergeCell ref="D187:D191"/>
    <mergeCell ref="G182:G186"/>
    <mergeCell ref="H182:H186"/>
    <mergeCell ref="E187:E191"/>
    <mergeCell ref="F187:F191"/>
    <mergeCell ref="G187:G191"/>
    <mergeCell ref="H187:H191"/>
    <mergeCell ref="B192:B196"/>
    <mergeCell ref="C192:C196"/>
    <mergeCell ref="D192:D196"/>
    <mergeCell ref="B232:B236"/>
    <mergeCell ref="C232:C236"/>
    <mergeCell ref="D232:D236"/>
    <mergeCell ref="C222:C226"/>
    <mergeCell ref="D222:D226"/>
    <mergeCell ref="H207:H211"/>
    <mergeCell ref="G207:G211"/>
    <mergeCell ref="F207:F211"/>
    <mergeCell ref="E207:E211"/>
    <mergeCell ref="D207:D211"/>
    <mergeCell ref="C207:C211"/>
    <mergeCell ref="B207:B211"/>
    <mergeCell ref="E212:E216"/>
    <mergeCell ref="F212:F216"/>
    <mergeCell ref="B212:B216"/>
    <mergeCell ref="C212:C216"/>
    <mergeCell ref="D212:D216"/>
    <mergeCell ref="B217:B221"/>
    <mergeCell ref="C217:C221"/>
    <mergeCell ref="D217:D221"/>
    <mergeCell ref="B247:B251"/>
    <mergeCell ref="G227:G231"/>
    <mergeCell ref="H227:H231"/>
    <mergeCell ref="E232:E236"/>
    <mergeCell ref="F232:F236"/>
    <mergeCell ref="G232:G236"/>
    <mergeCell ref="H232:H236"/>
    <mergeCell ref="E237:E241"/>
    <mergeCell ref="F237:F241"/>
    <mergeCell ref="G237:G241"/>
    <mergeCell ref="H237:H241"/>
    <mergeCell ref="B222:B226"/>
    <mergeCell ref="G212:G216"/>
    <mergeCell ref="H212:H216"/>
    <mergeCell ref="E217:E221"/>
    <mergeCell ref="F217:F221"/>
    <mergeCell ref="G217:G221"/>
    <mergeCell ref="H217:H221"/>
    <mergeCell ref="E222:E226"/>
    <mergeCell ref="F222:F226"/>
    <mergeCell ref="G222:G226"/>
    <mergeCell ref="H222:H226"/>
    <mergeCell ref="E227:E231"/>
    <mergeCell ref="F227:F231"/>
    <mergeCell ref="E242:E246"/>
    <mergeCell ref="F242:F246"/>
    <mergeCell ref="B227:B231"/>
    <mergeCell ref="C227:C231"/>
    <mergeCell ref="D227:D231"/>
    <mergeCell ref="B237:B241"/>
    <mergeCell ref="C237:C241"/>
    <mergeCell ref="D237:D241"/>
    <mergeCell ref="B257:B261"/>
    <mergeCell ref="C257:C261"/>
    <mergeCell ref="D257:D261"/>
    <mergeCell ref="E257:E261"/>
    <mergeCell ref="F257:F261"/>
    <mergeCell ref="G257:G261"/>
    <mergeCell ref="H257:H261"/>
    <mergeCell ref="B262:B266"/>
    <mergeCell ref="C262:C266"/>
    <mergeCell ref="D262:D266"/>
    <mergeCell ref="E262:E266"/>
    <mergeCell ref="F262:F266"/>
    <mergeCell ref="G262:G266"/>
    <mergeCell ref="H262:H266"/>
    <mergeCell ref="G242:G246"/>
    <mergeCell ref="H242:H246"/>
    <mergeCell ref="E247:E251"/>
    <mergeCell ref="F247:F251"/>
    <mergeCell ref="G247:G251"/>
    <mergeCell ref="H247:H251"/>
    <mergeCell ref="B252:B256"/>
    <mergeCell ref="C252:C256"/>
    <mergeCell ref="D252:D256"/>
    <mergeCell ref="E252:E256"/>
    <mergeCell ref="F252:F256"/>
    <mergeCell ref="G252:G256"/>
    <mergeCell ref="H252:H256"/>
    <mergeCell ref="B242:B246"/>
    <mergeCell ref="C242:C246"/>
    <mergeCell ref="D242:D246"/>
    <mergeCell ref="D247:D251"/>
    <mergeCell ref="C247:C251"/>
    <mergeCell ref="B277:B281"/>
    <mergeCell ref="C277:C281"/>
    <mergeCell ref="D277:D281"/>
    <mergeCell ref="E277:E281"/>
    <mergeCell ref="F277:F281"/>
    <mergeCell ref="G277:G281"/>
    <mergeCell ref="H277:H281"/>
    <mergeCell ref="B282:B286"/>
    <mergeCell ref="C282:C286"/>
    <mergeCell ref="D282:D286"/>
    <mergeCell ref="E282:E286"/>
    <mergeCell ref="F282:F286"/>
    <mergeCell ref="G282:G286"/>
    <mergeCell ref="H282:H286"/>
    <mergeCell ref="B267:B271"/>
    <mergeCell ref="C267:C271"/>
    <mergeCell ref="D267:D271"/>
    <mergeCell ref="E267:E271"/>
    <mergeCell ref="F267:F271"/>
    <mergeCell ref="G267:G271"/>
    <mergeCell ref="H267:H271"/>
    <mergeCell ref="B272:B276"/>
    <mergeCell ref="C272:C276"/>
    <mergeCell ref="D272:D276"/>
    <mergeCell ref="E272:E276"/>
    <mergeCell ref="F272:F276"/>
    <mergeCell ref="G272:G276"/>
    <mergeCell ref="H272:H276"/>
    <mergeCell ref="H307:H311"/>
    <mergeCell ref="B287:B291"/>
    <mergeCell ref="C287:C291"/>
    <mergeCell ref="D287:D291"/>
    <mergeCell ref="E287:E291"/>
    <mergeCell ref="F287:F291"/>
    <mergeCell ref="G287:G291"/>
    <mergeCell ref="H287:H291"/>
    <mergeCell ref="E292:E296"/>
    <mergeCell ref="F292:F296"/>
    <mergeCell ref="G292:G296"/>
    <mergeCell ref="H292:H296"/>
    <mergeCell ref="B292:B296"/>
    <mergeCell ref="C292:C296"/>
    <mergeCell ref="D292:D296"/>
    <mergeCell ref="B297:B301"/>
    <mergeCell ref="C297:C301"/>
    <mergeCell ref="D297:D301"/>
    <mergeCell ref="B302:B306"/>
    <mergeCell ref="C302:C306"/>
    <mergeCell ref="D302:D306"/>
    <mergeCell ref="B307:B311"/>
    <mergeCell ref="C307:C311"/>
    <mergeCell ref="D307:D311"/>
    <mergeCell ref="B312:B316"/>
    <mergeCell ref="C312:C316"/>
    <mergeCell ref="D312:D316"/>
    <mergeCell ref="B317:B321"/>
    <mergeCell ref="E297:E301"/>
    <mergeCell ref="C317:C321"/>
    <mergeCell ref="D317:D321"/>
    <mergeCell ref="B322:B326"/>
    <mergeCell ref="C322:C326"/>
    <mergeCell ref="D322:D326"/>
    <mergeCell ref="E322:E326"/>
    <mergeCell ref="F322:F326"/>
    <mergeCell ref="G322:G326"/>
    <mergeCell ref="H322:H326"/>
    <mergeCell ref="E312:E316"/>
    <mergeCell ref="F312:F316"/>
    <mergeCell ref="G312:G316"/>
    <mergeCell ref="H312:H316"/>
    <mergeCell ref="E317:E321"/>
    <mergeCell ref="F317:F321"/>
    <mergeCell ref="G317:G321"/>
    <mergeCell ref="H317:H321"/>
    <mergeCell ref="F297:F301"/>
    <mergeCell ref="G297:G301"/>
    <mergeCell ref="H297:H301"/>
    <mergeCell ref="E302:E306"/>
    <mergeCell ref="F302:F306"/>
    <mergeCell ref="G302:G306"/>
    <mergeCell ref="H302:H306"/>
    <mergeCell ref="E307:E311"/>
    <mergeCell ref="F307:F311"/>
    <mergeCell ref="G307:G311"/>
    <mergeCell ref="B507:B511"/>
    <mergeCell ref="C507:C511"/>
    <mergeCell ref="D507:D511"/>
    <mergeCell ref="B512:B516"/>
    <mergeCell ref="C512:C516"/>
    <mergeCell ref="D512:D516"/>
    <mergeCell ref="B517:B521"/>
    <mergeCell ref="C517:C521"/>
    <mergeCell ref="D517:D521"/>
    <mergeCell ref="B492:B496"/>
    <mergeCell ref="C492:C496"/>
    <mergeCell ref="D492:D496"/>
    <mergeCell ref="B497:B501"/>
    <mergeCell ref="C497:C501"/>
    <mergeCell ref="D497:D501"/>
    <mergeCell ref="B502:B506"/>
    <mergeCell ref="C502:C506"/>
    <mergeCell ref="D502:D506"/>
    <mergeCell ref="B537:B541"/>
    <mergeCell ref="C537:C541"/>
    <mergeCell ref="D537:D541"/>
    <mergeCell ref="B542:B546"/>
    <mergeCell ref="C542:C546"/>
    <mergeCell ref="D542:D546"/>
    <mergeCell ref="B547:B551"/>
    <mergeCell ref="C547:C551"/>
    <mergeCell ref="D547:D551"/>
    <mergeCell ref="B522:B526"/>
    <mergeCell ref="C522:C526"/>
    <mergeCell ref="D522:D526"/>
    <mergeCell ref="B527:B531"/>
    <mergeCell ref="C527:C531"/>
    <mergeCell ref="D527:D531"/>
    <mergeCell ref="B532:B536"/>
    <mergeCell ref="C532:C536"/>
    <mergeCell ref="D532:D536"/>
    <mergeCell ref="B557:B561"/>
    <mergeCell ref="C557:C561"/>
    <mergeCell ref="D557:D561"/>
    <mergeCell ref="B562:B566"/>
    <mergeCell ref="C562:C566"/>
    <mergeCell ref="D562:D566"/>
    <mergeCell ref="B567:B571"/>
    <mergeCell ref="C567:C571"/>
    <mergeCell ref="D567:D571"/>
    <mergeCell ref="B552:B556"/>
    <mergeCell ref="C552:C556"/>
    <mergeCell ref="D552:D556"/>
    <mergeCell ref="B612:B616"/>
    <mergeCell ref="C612:C616"/>
    <mergeCell ref="D612:D616"/>
    <mergeCell ref="B617:B621"/>
    <mergeCell ref="C617:C621"/>
    <mergeCell ref="D617:D621"/>
    <mergeCell ref="D572:D576"/>
    <mergeCell ref="C572:C576"/>
    <mergeCell ref="B572:B576"/>
    <mergeCell ref="B577:B581"/>
    <mergeCell ref="C577:C581"/>
    <mergeCell ref="D577:D581"/>
    <mergeCell ref="B582:B586"/>
    <mergeCell ref="C582:C586"/>
    <mergeCell ref="D582:D586"/>
    <mergeCell ref="B622:B626"/>
    <mergeCell ref="C622:C626"/>
    <mergeCell ref="D622:D626"/>
    <mergeCell ref="B587:B591"/>
    <mergeCell ref="C587:C591"/>
    <mergeCell ref="D587:D591"/>
    <mergeCell ref="B602:B606"/>
    <mergeCell ref="C602:C606"/>
    <mergeCell ref="D602:D606"/>
    <mergeCell ref="B607:B611"/>
    <mergeCell ref="C607:C611"/>
    <mergeCell ref="D607:D611"/>
    <mergeCell ref="B592:B596"/>
    <mergeCell ref="C592:C596"/>
    <mergeCell ref="D592:D596"/>
    <mergeCell ref="B597:B601"/>
    <mergeCell ref="C597:C601"/>
    <mergeCell ref="D597:D601"/>
    <mergeCell ref="B657:B661"/>
    <mergeCell ref="C657:C661"/>
    <mergeCell ref="D657:D661"/>
    <mergeCell ref="B662:B666"/>
    <mergeCell ref="C662:C666"/>
    <mergeCell ref="D662:D666"/>
    <mergeCell ref="B667:B671"/>
    <mergeCell ref="C667:C671"/>
    <mergeCell ref="D667:D671"/>
    <mergeCell ref="B627:B631"/>
    <mergeCell ref="C627:C631"/>
    <mergeCell ref="D627:D631"/>
    <mergeCell ref="B632:B636"/>
    <mergeCell ref="C632:C636"/>
    <mergeCell ref="D632:D636"/>
    <mergeCell ref="B652:B656"/>
    <mergeCell ref="C652:C656"/>
    <mergeCell ref="D652:D656"/>
    <mergeCell ref="B637:B641"/>
    <mergeCell ref="C637:C641"/>
    <mergeCell ref="D637:D641"/>
    <mergeCell ref="B642:B646"/>
    <mergeCell ref="C642:C646"/>
    <mergeCell ref="D642:D646"/>
    <mergeCell ref="B647:B651"/>
    <mergeCell ref="C647:C651"/>
    <mergeCell ref="D647:D651"/>
    <mergeCell ref="D767:D771"/>
    <mergeCell ref="B732:B736"/>
    <mergeCell ref="C732:C736"/>
    <mergeCell ref="D732:D736"/>
    <mergeCell ref="B742:B746"/>
    <mergeCell ref="C742:C746"/>
    <mergeCell ref="D742:D746"/>
    <mergeCell ref="B747:B751"/>
    <mergeCell ref="C747:C751"/>
    <mergeCell ref="D747:D751"/>
    <mergeCell ref="B702:B706"/>
    <mergeCell ref="C702:C706"/>
    <mergeCell ref="D702:D706"/>
    <mergeCell ref="B707:B711"/>
    <mergeCell ref="C707:C711"/>
    <mergeCell ref="D707:D711"/>
    <mergeCell ref="B712:B716"/>
    <mergeCell ref="C712:C716"/>
    <mergeCell ref="D712:D716"/>
    <mergeCell ref="D727:D731"/>
    <mergeCell ref="B717:B721"/>
    <mergeCell ref="C717:C721"/>
    <mergeCell ref="D717:D721"/>
    <mergeCell ref="B722:B726"/>
    <mergeCell ref="C722:C726"/>
    <mergeCell ref="D722:D726"/>
    <mergeCell ref="B737:B741"/>
    <mergeCell ref="C737:C741"/>
    <mergeCell ref="D737:D741"/>
    <mergeCell ref="B727:B731"/>
    <mergeCell ref="C727:C731"/>
    <mergeCell ref="B772:B776"/>
    <mergeCell ref="C772:C776"/>
    <mergeCell ref="D772:D776"/>
    <mergeCell ref="E412:E416"/>
    <mergeCell ref="F412:F416"/>
    <mergeCell ref="G412:G416"/>
    <mergeCell ref="H412:H416"/>
    <mergeCell ref="E417:E421"/>
    <mergeCell ref="F417:F421"/>
    <mergeCell ref="G417:G421"/>
    <mergeCell ref="H417:H421"/>
    <mergeCell ref="E422:E426"/>
    <mergeCell ref="F422:F426"/>
    <mergeCell ref="G422:G426"/>
    <mergeCell ref="H422:H426"/>
    <mergeCell ref="E427:E431"/>
    <mergeCell ref="F427:F431"/>
    <mergeCell ref="G427:G431"/>
    <mergeCell ref="H427:H431"/>
    <mergeCell ref="E432:E436"/>
    <mergeCell ref="F432:F436"/>
    <mergeCell ref="G432:G436"/>
    <mergeCell ref="H432:H436"/>
    <mergeCell ref="E437:E441"/>
    <mergeCell ref="B757:B761"/>
    <mergeCell ref="C757:C761"/>
    <mergeCell ref="D757:D761"/>
    <mergeCell ref="B762:B766"/>
    <mergeCell ref="C762:C766"/>
    <mergeCell ref="D762:D766"/>
    <mergeCell ref="B767:B771"/>
    <mergeCell ref="C767:C771"/>
    <mergeCell ref="E457:E461"/>
    <mergeCell ref="F457:F461"/>
    <mergeCell ref="G457:G461"/>
    <mergeCell ref="H457:H461"/>
    <mergeCell ref="E462:E466"/>
    <mergeCell ref="F462:F466"/>
    <mergeCell ref="G462:G466"/>
    <mergeCell ref="H462:H466"/>
    <mergeCell ref="E467:E471"/>
    <mergeCell ref="F467:F471"/>
    <mergeCell ref="G467:G471"/>
    <mergeCell ref="H467:H471"/>
    <mergeCell ref="F437:F441"/>
    <mergeCell ref="G437:G441"/>
    <mergeCell ref="H437:H441"/>
    <mergeCell ref="E442:E446"/>
    <mergeCell ref="F442:F446"/>
    <mergeCell ref="G442:G446"/>
    <mergeCell ref="H442:H446"/>
    <mergeCell ref="E452:E456"/>
    <mergeCell ref="F452:F456"/>
    <mergeCell ref="G452:G456"/>
    <mergeCell ref="H452:H456"/>
    <mergeCell ref="E487:E491"/>
    <mergeCell ref="F487:F491"/>
    <mergeCell ref="G487:G491"/>
    <mergeCell ref="H487:H491"/>
    <mergeCell ref="E492:E496"/>
    <mergeCell ref="F492:F496"/>
    <mergeCell ref="G492:G496"/>
    <mergeCell ref="H492:H496"/>
    <mergeCell ref="E497:E501"/>
    <mergeCell ref="F497:F501"/>
    <mergeCell ref="G497:G501"/>
    <mergeCell ref="H497:H501"/>
    <mergeCell ref="E472:E476"/>
    <mergeCell ref="F472:F476"/>
    <mergeCell ref="G472:G476"/>
    <mergeCell ref="H472:H476"/>
    <mergeCell ref="E477:E481"/>
    <mergeCell ref="F477:F481"/>
    <mergeCell ref="G477:G481"/>
    <mergeCell ref="H477:H481"/>
    <mergeCell ref="E482:E486"/>
    <mergeCell ref="F482:F486"/>
    <mergeCell ref="G482:G486"/>
    <mergeCell ref="H482:H486"/>
    <mergeCell ref="E517:E521"/>
    <mergeCell ref="F517:F521"/>
    <mergeCell ref="G517:G521"/>
    <mergeCell ref="H517:H521"/>
    <mergeCell ref="E522:E526"/>
    <mergeCell ref="F522:F526"/>
    <mergeCell ref="G522:G526"/>
    <mergeCell ref="H522:H526"/>
    <mergeCell ref="E527:E531"/>
    <mergeCell ref="F527:F531"/>
    <mergeCell ref="G527:G531"/>
    <mergeCell ref="H527:H531"/>
    <mergeCell ref="E502:E506"/>
    <mergeCell ref="F502:F506"/>
    <mergeCell ref="G502:G506"/>
    <mergeCell ref="H502:H506"/>
    <mergeCell ref="E507:E511"/>
    <mergeCell ref="F507:F511"/>
    <mergeCell ref="G507:G511"/>
    <mergeCell ref="H507:H511"/>
    <mergeCell ref="E512:E516"/>
    <mergeCell ref="F512:F516"/>
    <mergeCell ref="G512:G516"/>
    <mergeCell ref="H512:H516"/>
    <mergeCell ref="E547:E551"/>
    <mergeCell ref="F547:F551"/>
    <mergeCell ref="G547:G551"/>
    <mergeCell ref="H547:H551"/>
    <mergeCell ref="E582:E586"/>
    <mergeCell ref="F582:F586"/>
    <mergeCell ref="G582:G586"/>
    <mergeCell ref="H582:H586"/>
    <mergeCell ref="E532:E536"/>
    <mergeCell ref="F532:F536"/>
    <mergeCell ref="G532:G536"/>
    <mergeCell ref="H532:H536"/>
    <mergeCell ref="E537:E541"/>
    <mergeCell ref="F537:F541"/>
    <mergeCell ref="G537:G541"/>
    <mergeCell ref="H537:H541"/>
    <mergeCell ref="E542:E546"/>
    <mergeCell ref="F542:F546"/>
    <mergeCell ref="G542:G546"/>
    <mergeCell ref="H542:H546"/>
    <mergeCell ref="E567:E571"/>
    <mergeCell ref="F567:F571"/>
    <mergeCell ref="G567:G571"/>
    <mergeCell ref="H567:H571"/>
    <mergeCell ref="E572:E576"/>
    <mergeCell ref="F572:F576"/>
    <mergeCell ref="G572:G576"/>
    <mergeCell ref="H572:H576"/>
    <mergeCell ref="E577:E581"/>
    <mergeCell ref="F577:F581"/>
    <mergeCell ref="G577:G581"/>
    <mergeCell ref="H577:H581"/>
    <mergeCell ref="E552:E556"/>
    <mergeCell ref="F552:F556"/>
    <mergeCell ref="G552:G556"/>
    <mergeCell ref="H552:H556"/>
    <mergeCell ref="E557:E561"/>
    <mergeCell ref="F557:F561"/>
    <mergeCell ref="G557:G561"/>
    <mergeCell ref="H557:H561"/>
    <mergeCell ref="E562:E566"/>
    <mergeCell ref="F562:F566"/>
    <mergeCell ref="G562:G566"/>
    <mergeCell ref="H562:H566"/>
    <mergeCell ref="E597:E601"/>
    <mergeCell ref="F597:F601"/>
    <mergeCell ref="G597:G601"/>
    <mergeCell ref="H597:H601"/>
    <mergeCell ref="E602:E606"/>
    <mergeCell ref="F602:F606"/>
    <mergeCell ref="G602:G606"/>
    <mergeCell ref="H602:H606"/>
    <mergeCell ref="E607:E611"/>
    <mergeCell ref="F607:F611"/>
    <mergeCell ref="G607:G611"/>
    <mergeCell ref="H607:H611"/>
    <mergeCell ref="E587:E591"/>
    <mergeCell ref="F587:F591"/>
    <mergeCell ref="G587:G591"/>
    <mergeCell ref="H587:H591"/>
    <mergeCell ref="E592:E596"/>
    <mergeCell ref="F592:F596"/>
    <mergeCell ref="G592:G596"/>
    <mergeCell ref="H592:H596"/>
    <mergeCell ref="E627:E631"/>
    <mergeCell ref="F627:F631"/>
    <mergeCell ref="G627:G631"/>
    <mergeCell ref="H627:H631"/>
    <mergeCell ref="E632:E636"/>
    <mergeCell ref="F632:F636"/>
    <mergeCell ref="G632:G636"/>
    <mergeCell ref="H632:H636"/>
    <mergeCell ref="E637:E641"/>
    <mergeCell ref="F637:F641"/>
    <mergeCell ref="G637:G641"/>
    <mergeCell ref="H637:H641"/>
    <mergeCell ref="E612:E616"/>
    <mergeCell ref="F612:F616"/>
    <mergeCell ref="G612:G616"/>
    <mergeCell ref="H612:H616"/>
    <mergeCell ref="E617:E621"/>
    <mergeCell ref="F617:F621"/>
    <mergeCell ref="G617:G621"/>
    <mergeCell ref="H617:H621"/>
    <mergeCell ref="E622:E626"/>
    <mergeCell ref="F622:F626"/>
    <mergeCell ref="G622:G626"/>
    <mergeCell ref="H622:H626"/>
    <mergeCell ref="E657:E661"/>
    <mergeCell ref="F657:F661"/>
    <mergeCell ref="G657:G661"/>
    <mergeCell ref="H657:H661"/>
    <mergeCell ref="E662:E666"/>
    <mergeCell ref="F662:F666"/>
    <mergeCell ref="G662:G666"/>
    <mergeCell ref="H662:H666"/>
    <mergeCell ref="E667:E671"/>
    <mergeCell ref="F667:F671"/>
    <mergeCell ref="G667:G671"/>
    <mergeCell ref="H667:H671"/>
    <mergeCell ref="E642:E646"/>
    <mergeCell ref="F642:F646"/>
    <mergeCell ref="G642:G646"/>
    <mergeCell ref="H642:H646"/>
    <mergeCell ref="E647:E651"/>
    <mergeCell ref="F647:F651"/>
    <mergeCell ref="G647:G651"/>
    <mergeCell ref="H647:H651"/>
    <mergeCell ref="E652:E656"/>
    <mergeCell ref="F652:F656"/>
    <mergeCell ref="G652:G656"/>
    <mergeCell ref="H652:H656"/>
    <mergeCell ref="E687:E691"/>
    <mergeCell ref="F687:F691"/>
    <mergeCell ref="G687:G691"/>
    <mergeCell ref="H687:H691"/>
    <mergeCell ref="E692:E696"/>
    <mergeCell ref="F692:F696"/>
    <mergeCell ref="G692:G696"/>
    <mergeCell ref="H692:H696"/>
    <mergeCell ref="E697:E701"/>
    <mergeCell ref="F697:F701"/>
    <mergeCell ref="G697:G701"/>
    <mergeCell ref="H697:H701"/>
    <mergeCell ref="E672:E676"/>
    <mergeCell ref="F672:F676"/>
    <mergeCell ref="G672:G676"/>
    <mergeCell ref="H672:H676"/>
    <mergeCell ref="E677:E681"/>
    <mergeCell ref="F677:F681"/>
    <mergeCell ref="G677:G681"/>
    <mergeCell ref="H677:H681"/>
    <mergeCell ref="E682:E686"/>
    <mergeCell ref="F682:F686"/>
    <mergeCell ref="G682:G686"/>
    <mergeCell ref="H682:H686"/>
    <mergeCell ref="E717:E721"/>
    <mergeCell ref="F717:F721"/>
    <mergeCell ref="G717:G721"/>
    <mergeCell ref="H717:H721"/>
    <mergeCell ref="E722:E726"/>
    <mergeCell ref="F722:F726"/>
    <mergeCell ref="G722:G726"/>
    <mergeCell ref="H722:H726"/>
    <mergeCell ref="E732:E736"/>
    <mergeCell ref="F732:F736"/>
    <mergeCell ref="G732:G736"/>
    <mergeCell ref="H732:H736"/>
    <mergeCell ref="E702:E706"/>
    <mergeCell ref="F702:F706"/>
    <mergeCell ref="G702:G706"/>
    <mergeCell ref="H702:H706"/>
    <mergeCell ref="E707:E711"/>
    <mergeCell ref="F707:F711"/>
    <mergeCell ref="G707:G711"/>
    <mergeCell ref="H707:H711"/>
    <mergeCell ref="E712:E716"/>
    <mergeCell ref="F712:F716"/>
    <mergeCell ref="G712:G716"/>
    <mergeCell ref="H712:H716"/>
    <mergeCell ref="E727:E731"/>
    <mergeCell ref="F727:F731"/>
    <mergeCell ref="G727:G731"/>
    <mergeCell ref="H727:H731"/>
    <mergeCell ref="E762:E766"/>
    <mergeCell ref="F762:F766"/>
    <mergeCell ref="G762:G766"/>
    <mergeCell ref="H762:H766"/>
    <mergeCell ref="E767:E771"/>
    <mergeCell ref="F767:F771"/>
    <mergeCell ref="G767:G771"/>
    <mergeCell ref="H767:H771"/>
    <mergeCell ref="E752:E756"/>
    <mergeCell ref="F752:F756"/>
    <mergeCell ref="G752:G756"/>
    <mergeCell ref="H752:H756"/>
    <mergeCell ref="E757:E761"/>
    <mergeCell ref="F757:F761"/>
    <mergeCell ref="G757:G761"/>
    <mergeCell ref="H757:H761"/>
    <mergeCell ref="E737:E741"/>
    <mergeCell ref="F737:F741"/>
    <mergeCell ref="G737:G741"/>
    <mergeCell ref="H737:H741"/>
    <mergeCell ref="E742:E746"/>
    <mergeCell ref="F742:F746"/>
    <mergeCell ref="G742:G746"/>
    <mergeCell ref="H742:H746"/>
    <mergeCell ref="E747:E751"/>
    <mergeCell ref="F747:F751"/>
    <mergeCell ref="G747:G751"/>
    <mergeCell ref="H747:H751"/>
    <mergeCell ref="B672:B676"/>
    <mergeCell ref="C672:C676"/>
    <mergeCell ref="D672:D676"/>
    <mergeCell ref="B677:B681"/>
    <mergeCell ref="C677:C681"/>
    <mergeCell ref="D677:D681"/>
    <mergeCell ref="B682:B686"/>
    <mergeCell ref="C682:C686"/>
    <mergeCell ref="D682:D686"/>
    <mergeCell ref="D687:D691"/>
    <mergeCell ref="B692:B696"/>
    <mergeCell ref="C692:C696"/>
    <mergeCell ref="D692:D696"/>
    <mergeCell ref="B697:B701"/>
    <mergeCell ref="C697:C701"/>
    <mergeCell ref="D697:D701"/>
    <mergeCell ref="B687:B691"/>
    <mergeCell ref="C687:C691"/>
    <mergeCell ref="F797:F801"/>
    <mergeCell ref="G797:G801"/>
    <mergeCell ref="H797:H801"/>
    <mergeCell ref="B802:B806"/>
    <mergeCell ref="E777:E781"/>
    <mergeCell ref="F777:F781"/>
    <mergeCell ref="G777:G781"/>
    <mergeCell ref="H777:H781"/>
    <mergeCell ref="B787:B791"/>
    <mergeCell ref="C787:C791"/>
    <mergeCell ref="D787:D791"/>
    <mergeCell ref="E787:E791"/>
    <mergeCell ref="F787:F791"/>
    <mergeCell ref="G787:G791"/>
    <mergeCell ref="H787:H791"/>
    <mergeCell ref="B752:B756"/>
    <mergeCell ref="C752:C756"/>
    <mergeCell ref="D752:D756"/>
    <mergeCell ref="B777:B781"/>
    <mergeCell ref="C777:C781"/>
    <mergeCell ref="D777:D781"/>
    <mergeCell ref="E772:E776"/>
    <mergeCell ref="F772:F776"/>
    <mergeCell ref="G772:G776"/>
    <mergeCell ref="H772:H776"/>
    <mergeCell ref="B782:B786"/>
    <mergeCell ref="C782:C786"/>
    <mergeCell ref="D782:D786"/>
    <mergeCell ref="E782:E786"/>
    <mergeCell ref="F782:F786"/>
    <mergeCell ref="G782:G786"/>
    <mergeCell ref="H782:H786"/>
    <mergeCell ref="H857:H861"/>
    <mergeCell ref="B862:B866"/>
    <mergeCell ref="C862:C866"/>
    <mergeCell ref="D862:D866"/>
    <mergeCell ref="B792:B796"/>
    <mergeCell ref="C792:C796"/>
    <mergeCell ref="D792:D796"/>
    <mergeCell ref="E792:E796"/>
    <mergeCell ref="F792:F796"/>
    <mergeCell ref="G792:G796"/>
    <mergeCell ref="H792:H796"/>
    <mergeCell ref="B822:B826"/>
    <mergeCell ref="C822:C826"/>
    <mergeCell ref="D822:D826"/>
    <mergeCell ref="E822:E826"/>
    <mergeCell ref="F822:F826"/>
    <mergeCell ref="G822:G826"/>
    <mergeCell ref="H822:H826"/>
    <mergeCell ref="E802:E806"/>
    <mergeCell ref="F802:F806"/>
    <mergeCell ref="G802:G806"/>
    <mergeCell ref="H802:H806"/>
    <mergeCell ref="B807:B811"/>
    <mergeCell ref="C807:C811"/>
    <mergeCell ref="D807:D811"/>
    <mergeCell ref="E807:E811"/>
    <mergeCell ref="F807:F811"/>
    <mergeCell ref="G807:G811"/>
    <mergeCell ref="B797:B801"/>
    <mergeCell ref="C797:C801"/>
    <mergeCell ref="D797:D801"/>
    <mergeCell ref="E797:E801"/>
    <mergeCell ref="F937:F941"/>
    <mergeCell ref="G937:G941"/>
    <mergeCell ref="H937:H941"/>
    <mergeCell ref="B942:B946"/>
    <mergeCell ref="C942:C946"/>
    <mergeCell ref="D942:D946"/>
    <mergeCell ref="B902:B906"/>
    <mergeCell ref="C902:C906"/>
    <mergeCell ref="D902:D906"/>
    <mergeCell ref="E902:E906"/>
    <mergeCell ref="F902:F906"/>
    <mergeCell ref="G902:G906"/>
    <mergeCell ref="H902:H906"/>
    <mergeCell ref="B927:B931"/>
    <mergeCell ref="C927:C931"/>
    <mergeCell ref="D927:D931"/>
    <mergeCell ref="E927:E931"/>
    <mergeCell ref="F927:F931"/>
    <mergeCell ref="G927:G931"/>
    <mergeCell ref="H927:H931"/>
    <mergeCell ref="B912:B916"/>
    <mergeCell ref="C912:C916"/>
    <mergeCell ref="D912:D916"/>
    <mergeCell ref="E912:E916"/>
    <mergeCell ref="F912:F916"/>
    <mergeCell ref="G912:G916"/>
    <mergeCell ref="H912:H916"/>
    <mergeCell ref="B917:B921"/>
    <mergeCell ref="C917:C921"/>
    <mergeCell ref="D917:D921"/>
    <mergeCell ref="E917:E921"/>
    <mergeCell ref="F917:F921"/>
    <mergeCell ref="B967:B971"/>
    <mergeCell ref="C967:C971"/>
    <mergeCell ref="D967:D971"/>
    <mergeCell ref="E967:E971"/>
    <mergeCell ref="F967:F971"/>
    <mergeCell ref="G967:G971"/>
    <mergeCell ref="H967:H971"/>
    <mergeCell ref="B972:B976"/>
    <mergeCell ref="C972:C976"/>
    <mergeCell ref="D972:D976"/>
    <mergeCell ref="E972:E976"/>
    <mergeCell ref="F972:F976"/>
    <mergeCell ref="G972:G976"/>
    <mergeCell ref="H972:H976"/>
    <mergeCell ref="B932:B936"/>
    <mergeCell ref="C932:C936"/>
    <mergeCell ref="D932:D936"/>
    <mergeCell ref="E932:E936"/>
    <mergeCell ref="F932:F936"/>
    <mergeCell ref="G932:G936"/>
    <mergeCell ref="H932:H936"/>
    <mergeCell ref="B962:B966"/>
    <mergeCell ref="C962:C966"/>
    <mergeCell ref="D962:D966"/>
    <mergeCell ref="E962:E966"/>
    <mergeCell ref="F962:F966"/>
    <mergeCell ref="G962:G966"/>
    <mergeCell ref="H962:H966"/>
    <mergeCell ref="B937:B941"/>
    <mergeCell ref="C937:C941"/>
    <mergeCell ref="D937:D941"/>
    <mergeCell ref="E937:E941"/>
    <mergeCell ref="E992:E996"/>
    <mergeCell ref="F992:F996"/>
    <mergeCell ref="G992:G996"/>
    <mergeCell ref="H992:H996"/>
    <mergeCell ref="B997:B1001"/>
    <mergeCell ref="C997:C1001"/>
    <mergeCell ref="D997:D1001"/>
    <mergeCell ref="E997:E1001"/>
    <mergeCell ref="F997:F1001"/>
    <mergeCell ref="G997:G1001"/>
    <mergeCell ref="H997:H1001"/>
    <mergeCell ref="B982:B986"/>
    <mergeCell ref="C982:C986"/>
    <mergeCell ref="D982:D986"/>
    <mergeCell ref="E982:E986"/>
    <mergeCell ref="F982:F986"/>
    <mergeCell ref="G982:G986"/>
    <mergeCell ref="H982:H986"/>
    <mergeCell ref="B987:B991"/>
    <mergeCell ref="C987:C991"/>
    <mergeCell ref="D987:D991"/>
    <mergeCell ref="E987:E991"/>
    <mergeCell ref="F987:F991"/>
    <mergeCell ref="G987:G991"/>
    <mergeCell ref="H987:H991"/>
    <mergeCell ref="C802:C806"/>
    <mergeCell ref="D802:D806"/>
    <mergeCell ref="B1002:B1006"/>
    <mergeCell ref="C1002:C1006"/>
    <mergeCell ref="D1002:D1006"/>
    <mergeCell ref="E1002:E1006"/>
    <mergeCell ref="F1002:F1006"/>
    <mergeCell ref="G1002:G1006"/>
    <mergeCell ref="H1002:H1006"/>
    <mergeCell ref="B1007:B1011"/>
    <mergeCell ref="C1007:C1011"/>
    <mergeCell ref="D1007:D1011"/>
    <mergeCell ref="E1007:E1011"/>
    <mergeCell ref="F1007:F1011"/>
    <mergeCell ref="G1007:G1011"/>
    <mergeCell ref="B827:B831"/>
    <mergeCell ref="C827:C831"/>
    <mergeCell ref="D827:D831"/>
    <mergeCell ref="E827:E831"/>
    <mergeCell ref="F827:F831"/>
    <mergeCell ref="G827:G831"/>
    <mergeCell ref="H827:H831"/>
    <mergeCell ref="B832:B836"/>
    <mergeCell ref="C832:C836"/>
    <mergeCell ref="D832:D836"/>
    <mergeCell ref="E832:E836"/>
    <mergeCell ref="F832:F836"/>
    <mergeCell ref="G832:G836"/>
    <mergeCell ref="H832:H836"/>
    <mergeCell ref="H807:H811"/>
    <mergeCell ref="B812:B816"/>
    <mergeCell ref="C812:C816"/>
    <mergeCell ref="D812:D816"/>
    <mergeCell ref="E812:E816"/>
    <mergeCell ref="F812:F816"/>
    <mergeCell ref="G812:G816"/>
    <mergeCell ref="H812:H816"/>
    <mergeCell ref="B817:B821"/>
    <mergeCell ref="C817:C821"/>
    <mergeCell ref="D817:D821"/>
    <mergeCell ref="E817:E821"/>
    <mergeCell ref="F817:F821"/>
    <mergeCell ref="G817:G821"/>
    <mergeCell ref="H817:H821"/>
    <mergeCell ref="E862:E866"/>
    <mergeCell ref="F862:F866"/>
    <mergeCell ref="G862:G866"/>
    <mergeCell ref="H862:H866"/>
    <mergeCell ref="B867:B871"/>
    <mergeCell ref="C867:C871"/>
    <mergeCell ref="D867:D871"/>
    <mergeCell ref="E867:E871"/>
    <mergeCell ref="F867:F871"/>
    <mergeCell ref="G867:G871"/>
    <mergeCell ref="H867:H871"/>
    <mergeCell ref="B837:B841"/>
    <mergeCell ref="C837:C841"/>
    <mergeCell ref="D837:D841"/>
    <mergeCell ref="E837:E841"/>
    <mergeCell ref="F837:F841"/>
    <mergeCell ref="G837:G841"/>
    <mergeCell ref="H837:H841"/>
    <mergeCell ref="B842:B846"/>
    <mergeCell ref="C842:C846"/>
    <mergeCell ref="D842:D846"/>
    <mergeCell ref="E842:E846"/>
    <mergeCell ref="F842:F846"/>
    <mergeCell ref="G842:G846"/>
    <mergeCell ref="H842:H846"/>
    <mergeCell ref="B847:B851"/>
    <mergeCell ref="C847:C851"/>
    <mergeCell ref="D847:D851"/>
    <mergeCell ref="E847:E851"/>
    <mergeCell ref="F847:F851"/>
    <mergeCell ref="G847:G851"/>
    <mergeCell ref="H847:H851"/>
    <mergeCell ref="B887:B891"/>
    <mergeCell ref="C887:C891"/>
    <mergeCell ref="D887:D891"/>
    <mergeCell ref="E887:E891"/>
    <mergeCell ref="F887:F891"/>
    <mergeCell ref="G887:G891"/>
    <mergeCell ref="H887:H891"/>
    <mergeCell ref="B872:B876"/>
    <mergeCell ref="C872:C876"/>
    <mergeCell ref="D872:D876"/>
    <mergeCell ref="E872:E876"/>
    <mergeCell ref="F872:F876"/>
    <mergeCell ref="G872:G876"/>
    <mergeCell ref="H872:H876"/>
    <mergeCell ref="B857:B861"/>
    <mergeCell ref="C857:C861"/>
    <mergeCell ref="D857:D861"/>
    <mergeCell ref="E857:E861"/>
    <mergeCell ref="F857:F861"/>
    <mergeCell ref="G857:G861"/>
    <mergeCell ref="B892:B896"/>
    <mergeCell ref="C892:C896"/>
    <mergeCell ref="D892:D896"/>
    <mergeCell ref="E892:E896"/>
    <mergeCell ref="F892:F896"/>
    <mergeCell ref="G892:G896"/>
    <mergeCell ref="H892:H896"/>
    <mergeCell ref="B877:B881"/>
    <mergeCell ref="C877:C881"/>
    <mergeCell ref="D877:D881"/>
    <mergeCell ref="E877:E881"/>
    <mergeCell ref="F877:F881"/>
    <mergeCell ref="G877:G881"/>
    <mergeCell ref="H877:H881"/>
    <mergeCell ref="B882:B886"/>
    <mergeCell ref="C882:C886"/>
    <mergeCell ref="D882:D886"/>
    <mergeCell ref="E882:E886"/>
    <mergeCell ref="F882:F886"/>
    <mergeCell ref="G882:G886"/>
    <mergeCell ref="H882:H886"/>
    <mergeCell ref="G917:G921"/>
    <mergeCell ref="H917:H921"/>
    <mergeCell ref="B922:B926"/>
    <mergeCell ref="C922:C926"/>
    <mergeCell ref="D922:D926"/>
    <mergeCell ref="E922:E926"/>
    <mergeCell ref="F922:F926"/>
    <mergeCell ref="G922:G926"/>
    <mergeCell ref="H922:H926"/>
    <mergeCell ref="B897:B901"/>
    <mergeCell ref="C897:C901"/>
    <mergeCell ref="D897:D901"/>
    <mergeCell ref="E897:E901"/>
    <mergeCell ref="F897:F901"/>
    <mergeCell ref="G897:G901"/>
    <mergeCell ref="H897:H901"/>
    <mergeCell ref="B907:B911"/>
    <mergeCell ref="C907:C911"/>
    <mergeCell ref="D907:D911"/>
    <mergeCell ref="E907:E911"/>
    <mergeCell ref="F907:F911"/>
    <mergeCell ref="G907:G911"/>
    <mergeCell ref="H907:H911"/>
    <mergeCell ref="B952:B956"/>
    <mergeCell ref="C952:C956"/>
    <mergeCell ref="D952:D956"/>
    <mergeCell ref="E952:E956"/>
    <mergeCell ref="F952:F956"/>
    <mergeCell ref="G952:G956"/>
    <mergeCell ref="H952:H956"/>
    <mergeCell ref="B957:B961"/>
    <mergeCell ref="C957:C961"/>
    <mergeCell ref="D957:D961"/>
    <mergeCell ref="E957:E961"/>
    <mergeCell ref="F957:F961"/>
    <mergeCell ref="G957:G961"/>
    <mergeCell ref="H957:H961"/>
    <mergeCell ref="E942:E946"/>
    <mergeCell ref="F942:F946"/>
    <mergeCell ref="G942:G946"/>
    <mergeCell ref="H942:H946"/>
    <mergeCell ref="B947:B951"/>
    <mergeCell ref="C947:C951"/>
    <mergeCell ref="D947:D951"/>
    <mergeCell ref="E947:E951"/>
    <mergeCell ref="F947:F951"/>
    <mergeCell ref="G947:G951"/>
    <mergeCell ref="H947:H951"/>
    <mergeCell ref="C1017:C1021"/>
    <mergeCell ref="D1017:D1021"/>
    <mergeCell ref="E1017:E1021"/>
    <mergeCell ref="F1017:F1021"/>
    <mergeCell ref="G1017:G1021"/>
    <mergeCell ref="H1017:H1021"/>
    <mergeCell ref="B1022:B1026"/>
    <mergeCell ref="C1022:C1026"/>
    <mergeCell ref="D1022:D1026"/>
    <mergeCell ref="E1022:E1026"/>
    <mergeCell ref="F1022:F1026"/>
    <mergeCell ref="G1022:G1026"/>
    <mergeCell ref="H1022:H1026"/>
    <mergeCell ref="B977:B981"/>
    <mergeCell ref="C977:C981"/>
    <mergeCell ref="D977:D981"/>
    <mergeCell ref="E977:E981"/>
    <mergeCell ref="F977:F981"/>
    <mergeCell ref="G977:G981"/>
    <mergeCell ref="H977:H981"/>
    <mergeCell ref="B1012:B1016"/>
    <mergeCell ref="C1012:C1016"/>
    <mergeCell ref="D1012:D1016"/>
    <mergeCell ref="E1012:E1016"/>
    <mergeCell ref="F1012:F1016"/>
    <mergeCell ref="G1012:G1016"/>
    <mergeCell ref="H1012:H1016"/>
    <mergeCell ref="B1017:B1021"/>
    <mergeCell ref="H1007:H1011"/>
    <mergeCell ref="B992:B996"/>
    <mergeCell ref="C992:C996"/>
    <mergeCell ref="D992:D996"/>
    <mergeCell ref="D7:D11"/>
    <mergeCell ref="C7:C11"/>
    <mergeCell ref="B7:B11"/>
    <mergeCell ref="B12:B16"/>
    <mergeCell ref="C12:C16"/>
    <mergeCell ref="D12:D16"/>
    <mergeCell ref="B17:B21"/>
    <mergeCell ref="C17:C21"/>
    <mergeCell ref="D17:D21"/>
    <mergeCell ref="B22:B26"/>
    <mergeCell ref="C22:C26"/>
    <mergeCell ref="D22:D26"/>
    <mergeCell ref="E7:E11"/>
    <mergeCell ref="F7:F11"/>
    <mergeCell ref="G7:G11"/>
    <mergeCell ref="H7:H11"/>
    <mergeCell ref="E12:E16"/>
    <mergeCell ref="E17:E21"/>
    <mergeCell ref="F17:F21"/>
    <mergeCell ref="G17:G21"/>
    <mergeCell ref="H17:H21"/>
    <mergeCell ref="E22:E26"/>
    <mergeCell ref="F22:F26"/>
    <mergeCell ref="G22:G26"/>
    <mergeCell ref="H22:H26"/>
    <mergeCell ref="M7:M11"/>
    <mergeCell ref="M12:M16"/>
    <mergeCell ref="M17:M21"/>
    <mergeCell ref="M22:M26"/>
    <mergeCell ref="M32:M36"/>
    <mergeCell ref="M37:M41"/>
    <mergeCell ref="M42:M46"/>
    <mergeCell ref="M47:M51"/>
    <mergeCell ref="M52:M56"/>
    <mergeCell ref="M57:M61"/>
    <mergeCell ref="M62:M66"/>
    <mergeCell ref="M67:M71"/>
    <mergeCell ref="M72:M76"/>
    <mergeCell ref="M77:M81"/>
    <mergeCell ref="M82:M86"/>
    <mergeCell ref="M87:M91"/>
    <mergeCell ref="M92:M96"/>
    <mergeCell ref="M97:M101"/>
    <mergeCell ref="M102:M106"/>
    <mergeCell ref="M107:M111"/>
    <mergeCell ref="M112:M116"/>
    <mergeCell ref="M117:M121"/>
    <mergeCell ref="M122:M126"/>
    <mergeCell ref="M127:M131"/>
    <mergeCell ref="M132:M136"/>
    <mergeCell ref="M137:M141"/>
    <mergeCell ref="M142:M146"/>
    <mergeCell ref="M147:M151"/>
    <mergeCell ref="M152:M156"/>
    <mergeCell ref="M157:M161"/>
    <mergeCell ref="M162:M166"/>
    <mergeCell ref="M167:M171"/>
    <mergeCell ref="M172:M176"/>
    <mergeCell ref="M177:M181"/>
    <mergeCell ref="M182:M186"/>
    <mergeCell ref="M187:M191"/>
    <mergeCell ref="M192:M196"/>
    <mergeCell ref="M197:M201"/>
    <mergeCell ref="M202:M206"/>
    <mergeCell ref="M207:M211"/>
    <mergeCell ref="M212:M216"/>
    <mergeCell ref="M217:M221"/>
    <mergeCell ref="M222:M226"/>
    <mergeCell ref="M227:M231"/>
    <mergeCell ref="M232:M236"/>
    <mergeCell ref="M237:M241"/>
    <mergeCell ref="M242:M246"/>
    <mergeCell ref="M247:M251"/>
    <mergeCell ref="M252:M256"/>
    <mergeCell ref="M257:M261"/>
    <mergeCell ref="M262:M266"/>
    <mergeCell ref="M267:M271"/>
    <mergeCell ref="M272:M276"/>
    <mergeCell ref="M277:M281"/>
    <mergeCell ref="M282:M286"/>
    <mergeCell ref="M287:M291"/>
    <mergeCell ref="M292:M296"/>
    <mergeCell ref="M297:M301"/>
    <mergeCell ref="M302:M306"/>
    <mergeCell ref="M307:M311"/>
    <mergeCell ref="M312:M316"/>
    <mergeCell ref="M317:M321"/>
    <mergeCell ref="M322:M326"/>
    <mergeCell ref="M327:M331"/>
    <mergeCell ref="M332:M336"/>
    <mergeCell ref="M337:M341"/>
    <mergeCell ref="M342:M346"/>
    <mergeCell ref="M347:M351"/>
    <mergeCell ref="M352:M356"/>
    <mergeCell ref="M357:M361"/>
    <mergeCell ref="M362:M366"/>
    <mergeCell ref="M367:M371"/>
    <mergeCell ref="M372:M376"/>
    <mergeCell ref="M377:M381"/>
    <mergeCell ref="M382:M386"/>
    <mergeCell ref="M387:M391"/>
    <mergeCell ref="M392:M396"/>
    <mergeCell ref="M397:M401"/>
    <mergeCell ref="M402:M406"/>
    <mergeCell ref="M407:M411"/>
    <mergeCell ref="M412:M416"/>
    <mergeCell ref="M417:M421"/>
    <mergeCell ref="M422:M426"/>
    <mergeCell ref="M427:M431"/>
    <mergeCell ref="M432:M436"/>
    <mergeCell ref="M437:M441"/>
    <mergeCell ref="M442:M446"/>
    <mergeCell ref="M447:M451"/>
    <mergeCell ref="M452:M456"/>
    <mergeCell ref="M457:M461"/>
    <mergeCell ref="M462:M466"/>
    <mergeCell ref="M467:M471"/>
    <mergeCell ref="M472:M476"/>
    <mergeCell ref="M477:M481"/>
    <mergeCell ref="M482:M486"/>
    <mergeCell ref="M487:M491"/>
    <mergeCell ref="M492:M496"/>
    <mergeCell ref="M497:M501"/>
    <mergeCell ref="M502:M506"/>
    <mergeCell ref="M507:M511"/>
    <mergeCell ref="M512:M516"/>
    <mergeCell ref="M517:M521"/>
    <mergeCell ref="M522:M526"/>
    <mergeCell ref="M527:M531"/>
    <mergeCell ref="M532:M536"/>
    <mergeCell ref="M537:M541"/>
    <mergeCell ref="M542:M546"/>
    <mergeCell ref="M547:M551"/>
    <mergeCell ref="M552:M556"/>
    <mergeCell ref="M557:M561"/>
    <mergeCell ref="M562:M566"/>
    <mergeCell ref="M567:M571"/>
    <mergeCell ref="M572:M576"/>
    <mergeCell ref="M577:M581"/>
    <mergeCell ref="M582:M586"/>
    <mergeCell ref="M587:M591"/>
    <mergeCell ref="M592:M596"/>
    <mergeCell ref="M597:M601"/>
    <mergeCell ref="M602:M606"/>
    <mergeCell ref="M607:M611"/>
    <mergeCell ref="M612:M616"/>
    <mergeCell ref="M617:M621"/>
    <mergeCell ref="M622:M626"/>
    <mergeCell ref="M627:M631"/>
    <mergeCell ref="M632:M636"/>
    <mergeCell ref="M637:M641"/>
    <mergeCell ref="M642:M646"/>
    <mergeCell ref="M647:M651"/>
    <mergeCell ref="M652:M656"/>
    <mergeCell ref="M657:M661"/>
    <mergeCell ref="M662:M666"/>
    <mergeCell ref="M667:M671"/>
    <mergeCell ref="M672:M676"/>
    <mergeCell ref="M677:M681"/>
    <mergeCell ref="M682:M686"/>
    <mergeCell ref="M687:M691"/>
    <mergeCell ref="M692:M696"/>
    <mergeCell ref="M697:M701"/>
    <mergeCell ref="M702:M706"/>
    <mergeCell ref="M707:M711"/>
    <mergeCell ref="M712:M716"/>
    <mergeCell ref="M717:M721"/>
    <mergeCell ref="M722:M726"/>
    <mergeCell ref="M727:M731"/>
    <mergeCell ref="M732:M736"/>
    <mergeCell ref="M737:M741"/>
    <mergeCell ref="M742:M746"/>
    <mergeCell ref="M747:M751"/>
    <mergeCell ref="M752:M756"/>
    <mergeCell ref="M757:M761"/>
    <mergeCell ref="M762:M766"/>
    <mergeCell ref="M767:M771"/>
    <mergeCell ref="M772:M776"/>
    <mergeCell ref="M777:M781"/>
    <mergeCell ref="M782:M786"/>
    <mergeCell ref="M787:M791"/>
    <mergeCell ref="M792:M796"/>
    <mergeCell ref="M797:M801"/>
    <mergeCell ref="M802:M806"/>
    <mergeCell ref="M807:M811"/>
    <mergeCell ref="M812:M816"/>
    <mergeCell ref="M817:M821"/>
    <mergeCell ref="M822:M826"/>
    <mergeCell ref="M827:M831"/>
    <mergeCell ref="M832:M836"/>
    <mergeCell ref="M837:M841"/>
    <mergeCell ref="M842:M846"/>
    <mergeCell ref="M847:M851"/>
    <mergeCell ref="M852:M856"/>
    <mergeCell ref="M857:M861"/>
    <mergeCell ref="M862:M866"/>
    <mergeCell ref="M867:M871"/>
    <mergeCell ref="M872:M876"/>
    <mergeCell ref="M877:M881"/>
    <mergeCell ref="M882:M886"/>
    <mergeCell ref="M887:M891"/>
    <mergeCell ref="M892:M896"/>
    <mergeCell ref="M897:M901"/>
    <mergeCell ref="M902:M906"/>
    <mergeCell ref="M907:M911"/>
    <mergeCell ref="M912:M916"/>
    <mergeCell ref="M917:M921"/>
    <mergeCell ref="M922:M926"/>
    <mergeCell ref="M927:M931"/>
    <mergeCell ref="M932:M936"/>
    <mergeCell ref="M937:M941"/>
    <mergeCell ref="M942:M946"/>
    <mergeCell ref="M947:M951"/>
    <mergeCell ref="M952:M956"/>
    <mergeCell ref="M957:M961"/>
    <mergeCell ref="M962:M966"/>
    <mergeCell ref="M967:M971"/>
    <mergeCell ref="M972:M976"/>
    <mergeCell ref="M977:M981"/>
    <mergeCell ref="M982:M986"/>
    <mergeCell ref="M987:M991"/>
    <mergeCell ref="M992:M996"/>
    <mergeCell ref="M997:M1001"/>
    <mergeCell ref="M1002:M1006"/>
    <mergeCell ref="M1007:M1011"/>
    <mergeCell ref="M1012:M1016"/>
    <mergeCell ref="M1017:M1021"/>
    <mergeCell ref="M1022:M1026"/>
    <mergeCell ref="M1027:M1031"/>
    <mergeCell ref="N7:N11"/>
    <mergeCell ref="N12:N16"/>
    <mergeCell ref="N17:N21"/>
    <mergeCell ref="N22:N26"/>
    <mergeCell ref="N32:N36"/>
    <mergeCell ref="N37:N41"/>
    <mergeCell ref="N42:N46"/>
    <mergeCell ref="N47:N51"/>
    <mergeCell ref="N52:N56"/>
    <mergeCell ref="N57:N61"/>
    <mergeCell ref="N62:N66"/>
    <mergeCell ref="N67:N71"/>
    <mergeCell ref="N72:N76"/>
    <mergeCell ref="N77:N81"/>
    <mergeCell ref="N82:N86"/>
    <mergeCell ref="N87:N91"/>
    <mergeCell ref="N92:N96"/>
    <mergeCell ref="N97:N101"/>
    <mergeCell ref="N102:N106"/>
    <mergeCell ref="N107:N111"/>
    <mergeCell ref="N112:N116"/>
    <mergeCell ref="N117:N121"/>
    <mergeCell ref="N122:N126"/>
    <mergeCell ref="N127:N131"/>
    <mergeCell ref="N132:N136"/>
    <mergeCell ref="N137:N141"/>
    <mergeCell ref="N142:N146"/>
    <mergeCell ref="N147:N151"/>
    <mergeCell ref="N152:N156"/>
    <mergeCell ref="N157:N161"/>
    <mergeCell ref="N162:N166"/>
    <mergeCell ref="N167:N171"/>
    <mergeCell ref="N172:N176"/>
    <mergeCell ref="N177:N181"/>
    <mergeCell ref="N182:N186"/>
    <mergeCell ref="N187:N191"/>
    <mergeCell ref="N192:N196"/>
    <mergeCell ref="N197:N201"/>
    <mergeCell ref="N202:N206"/>
    <mergeCell ref="N207:N211"/>
    <mergeCell ref="N212:N216"/>
    <mergeCell ref="N217:N221"/>
    <mergeCell ref="N222:N226"/>
    <mergeCell ref="N227:N231"/>
    <mergeCell ref="N232:N236"/>
    <mergeCell ref="N237:N241"/>
    <mergeCell ref="N242:N246"/>
    <mergeCell ref="N247:N251"/>
    <mergeCell ref="N252:N256"/>
    <mergeCell ref="N257:N261"/>
    <mergeCell ref="N262:N266"/>
    <mergeCell ref="N267:N271"/>
    <mergeCell ref="N272:N276"/>
    <mergeCell ref="N277:N281"/>
    <mergeCell ref="N282:N286"/>
    <mergeCell ref="N287:N291"/>
    <mergeCell ref="N292:N296"/>
    <mergeCell ref="N297:N301"/>
    <mergeCell ref="N302:N306"/>
    <mergeCell ref="N307:N311"/>
    <mergeCell ref="N312:N316"/>
    <mergeCell ref="N317:N321"/>
    <mergeCell ref="N322:N326"/>
    <mergeCell ref="N327:N331"/>
    <mergeCell ref="N332:N336"/>
    <mergeCell ref="N337:N341"/>
    <mergeCell ref="N342:N346"/>
    <mergeCell ref="N347:N351"/>
    <mergeCell ref="N352:N356"/>
    <mergeCell ref="N357:N361"/>
    <mergeCell ref="N362:N366"/>
    <mergeCell ref="N367:N371"/>
    <mergeCell ref="N372:N376"/>
    <mergeCell ref="N377:N381"/>
    <mergeCell ref="N382:N386"/>
    <mergeCell ref="N387:N391"/>
    <mergeCell ref="N392:N396"/>
    <mergeCell ref="N397:N401"/>
    <mergeCell ref="N402:N406"/>
    <mergeCell ref="N407:N411"/>
    <mergeCell ref="N412:N416"/>
    <mergeCell ref="N417:N421"/>
    <mergeCell ref="N422:N426"/>
    <mergeCell ref="N427:N431"/>
    <mergeCell ref="N432:N436"/>
    <mergeCell ref="N437:N441"/>
    <mergeCell ref="N442:N446"/>
    <mergeCell ref="N447:N451"/>
    <mergeCell ref="N452:N456"/>
    <mergeCell ref="N457:N461"/>
    <mergeCell ref="N462:N466"/>
    <mergeCell ref="N467:N471"/>
    <mergeCell ref="N472:N476"/>
    <mergeCell ref="N477:N481"/>
    <mergeCell ref="N482:N486"/>
    <mergeCell ref="N487:N491"/>
    <mergeCell ref="N492:N496"/>
    <mergeCell ref="N497:N501"/>
    <mergeCell ref="N502:N506"/>
    <mergeCell ref="N507:N511"/>
    <mergeCell ref="N512:N516"/>
    <mergeCell ref="N517:N521"/>
    <mergeCell ref="N522:N526"/>
    <mergeCell ref="N527:N531"/>
    <mergeCell ref="N532:N536"/>
    <mergeCell ref="N537:N541"/>
    <mergeCell ref="N542:N546"/>
    <mergeCell ref="N547:N551"/>
    <mergeCell ref="N552:N556"/>
    <mergeCell ref="N557:N561"/>
    <mergeCell ref="N562:N566"/>
    <mergeCell ref="N567:N571"/>
    <mergeCell ref="N572:N576"/>
    <mergeCell ref="N577:N581"/>
    <mergeCell ref="N582:N586"/>
    <mergeCell ref="N587:N591"/>
    <mergeCell ref="N592:N596"/>
    <mergeCell ref="N597:N601"/>
    <mergeCell ref="N602:N606"/>
    <mergeCell ref="N607:N611"/>
    <mergeCell ref="N612:N616"/>
    <mergeCell ref="N617:N621"/>
    <mergeCell ref="N622:N626"/>
    <mergeCell ref="N627:N631"/>
    <mergeCell ref="N632:N636"/>
    <mergeCell ref="N637:N641"/>
    <mergeCell ref="N642:N646"/>
    <mergeCell ref="N647:N651"/>
    <mergeCell ref="N652:N656"/>
    <mergeCell ref="N657:N661"/>
    <mergeCell ref="N662:N666"/>
    <mergeCell ref="N667:N671"/>
    <mergeCell ref="N672:N676"/>
    <mergeCell ref="N677:N681"/>
    <mergeCell ref="N682:N686"/>
    <mergeCell ref="N687:N691"/>
    <mergeCell ref="N852:N856"/>
    <mergeCell ref="N857:N861"/>
    <mergeCell ref="N692:N696"/>
    <mergeCell ref="N697:N701"/>
    <mergeCell ref="N702:N706"/>
    <mergeCell ref="N707:N711"/>
    <mergeCell ref="N712:N716"/>
    <mergeCell ref="N717:N721"/>
    <mergeCell ref="N722:N726"/>
    <mergeCell ref="N727:N731"/>
    <mergeCell ref="N732:N736"/>
    <mergeCell ref="N737:N741"/>
    <mergeCell ref="N742:N746"/>
    <mergeCell ref="N747:N751"/>
    <mergeCell ref="N752:N756"/>
    <mergeCell ref="N757:N761"/>
    <mergeCell ref="N762:N766"/>
    <mergeCell ref="N767:N771"/>
    <mergeCell ref="N772:N776"/>
    <mergeCell ref="N967:N971"/>
    <mergeCell ref="N972:N976"/>
    <mergeCell ref="N977:N981"/>
    <mergeCell ref="N982:N986"/>
    <mergeCell ref="N987:N991"/>
    <mergeCell ref="N992:N996"/>
    <mergeCell ref="N997:N1001"/>
    <mergeCell ref="N1002:N1006"/>
    <mergeCell ref="N1007:N1011"/>
    <mergeCell ref="N1012:N1016"/>
    <mergeCell ref="N1017:N1021"/>
    <mergeCell ref="N1022:N1026"/>
    <mergeCell ref="N1027:N1031"/>
    <mergeCell ref="N862:N866"/>
    <mergeCell ref="N867:N871"/>
    <mergeCell ref="N872:N876"/>
    <mergeCell ref="N877:N881"/>
    <mergeCell ref="N882:N886"/>
    <mergeCell ref="N887:N891"/>
    <mergeCell ref="N892:N896"/>
    <mergeCell ref="N897:N901"/>
    <mergeCell ref="N902:N906"/>
    <mergeCell ref="N907:N911"/>
    <mergeCell ref="N912:N916"/>
    <mergeCell ref="N917:N921"/>
    <mergeCell ref="N922:N926"/>
    <mergeCell ref="N927:N931"/>
    <mergeCell ref="N932:N936"/>
    <mergeCell ref="N937:N941"/>
    <mergeCell ref="N942:N946"/>
    <mergeCell ref="O97:O101"/>
    <mergeCell ref="O102:O106"/>
    <mergeCell ref="O107:O111"/>
    <mergeCell ref="O112:O116"/>
    <mergeCell ref="O117:O121"/>
    <mergeCell ref="O122:O126"/>
    <mergeCell ref="O127:O131"/>
    <mergeCell ref="O132:O136"/>
    <mergeCell ref="O137:O141"/>
    <mergeCell ref="O142:O146"/>
    <mergeCell ref="O147:O151"/>
    <mergeCell ref="O152:O156"/>
    <mergeCell ref="O157:O161"/>
    <mergeCell ref="N947:N951"/>
    <mergeCell ref="N952:N956"/>
    <mergeCell ref="N957:N961"/>
    <mergeCell ref="N962:N966"/>
    <mergeCell ref="N777:N781"/>
    <mergeCell ref="N782:N786"/>
    <mergeCell ref="N787:N791"/>
    <mergeCell ref="N792:N796"/>
    <mergeCell ref="N797:N801"/>
    <mergeCell ref="N802:N806"/>
    <mergeCell ref="N807:N811"/>
    <mergeCell ref="N812:N816"/>
    <mergeCell ref="N817:N821"/>
    <mergeCell ref="N822:N826"/>
    <mergeCell ref="N827:N831"/>
    <mergeCell ref="N832:N836"/>
    <mergeCell ref="N837:N841"/>
    <mergeCell ref="N842:N846"/>
    <mergeCell ref="N847:N851"/>
    <mergeCell ref="O7:O11"/>
    <mergeCell ref="O12:O16"/>
    <mergeCell ref="O17:O21"/>
    <mergeCell ref="O22:O26"/>
    <mergeCell ref="O32:O36"/>
    <mergeCell ref="O37:O41"/>
    <mergeCell ref="O42:O46"/>
    <mergeCell ref="O47:O51"/>
    <mergeCell ref="O52:O56"/>
    <mergeCell ref="O57:O61"/>
    <mergeCell ref="O62:O66"/>
    <mergeCell ref="O67:O71"/>
    <mergeCell ref="O72:O76"/>
    <mergeCell ref="O77:O81"/>
    <mergeCell ref="O82:O86"/>
    <mergeCell ref="O87:O91"/>
    <mergeCell ref="O92:O96"/>
    <mergeCell ref="O162:O166"/>
    <mergeCell ref="O167:O171"/>
    <mergeCell ref="O172:O176"/>
    <mergeCell ref="O177:O181"/>
    <mergeCell ref="O182:O186"/>
    <mergeCell ref="O187:O191"/>
    <mergeCell ref="O192:O196"/>
    <mergeCell ref="O197:O201"/>
    <mergeCell ref="O202:O206"/>
    <mergeCell ref="O207:O211"/>
    <mergeCell ref="O212:O216"/>
    <mergeCell ref="O217:O221"/>
    <mergeCell ref="O222:O226"/>
    <mergeCell ref="O227:O231"/>
    <mergeCell ref="O232:O236"/>
    <mergeCell ref="O237:O241"/>
    <mergeCell ref="O242:O246"/>
    <mergeCell ref="O247:O251"/>
    <mergeCell ref="O252:O256"/>
    <mergeCell ref="O257:O261"/>
    <mergeCell ref="O262:O266"/>
    <mergeCell ref="O267:O271"/>
    <mergeCell ref="O272:O276"/>
    <mergeCell ref="O277:O281"/>
    <mergeCell ref="O282:O286"/>
    <mergeCell ref="O287:O291"/>
    <mergeCell ref="O292:O296"/>
    <mergeCell ref="O297:O301"/>
    <mergeCell ref="O302:O306"/>
    <mergeCell ref="O307:O311"/>
    <mergeCell ref="O312:O316"/>
    <mergeCell ref="O317:O321"/>
    <mergeCell ref="O322:O326"/>
    <mergeCell ref="O327:O331"/>
    <mergeCell ref="O332:O336"/>
    <mergeCell ref="O337:O341"/>
    <mergeCell ref="O342:O346"/>
    <mergeCell ref="O347:O351"/>
    <mergeCell ref="O352:O356"/>
    <mergeCell ref="O357:O361"/>
    <mergeCell ref="O362:O366"/>
    <mergeCell ref="O367:O371"/>
    <mergeCell ref="O372:O376"/>
    <mergeCell ref="O377:O381"/>
    <mergeCell ref="O382:O386"/>
    <mergeCell ref="O387:O391"/>
    <mergeCell ref="O392:O396"/>
    <mergeCell ref="O397:O401"/>
    <mergeCell ref="O402:O406"/>
    <mergeCell ref="O407:O411"/>
    <mergeCell ref="O412:O416"/>
    <mergeCell ref="O417:O421"/>
    <mergeCell ref="O422:O426"/>
    <mergeCell ref="O427:O431"/>
    <mergeCell ref="O432:O436"/>
    <mergeCell ref="O437:O441"/>
    <mergeCell ref="O442:O446"/>
    <mergeCell ref="O447:O451"/>
    <mergeCell ref="O452:O456"/>
    <mergeCell ref="O457:O461"/>
    <mergeCell ref="O462:O466"/>
    <mergeCell ref="O467:O471"/>
    <mergeCell ref="O472:O476"/>
    <mergeCell ref="O477:O481"/>
    <mergeCell ref="O482:O486"/>
    <mergeCell ref="O487:O491"/>
    <mergeCell ref="O492:O496"/>
    <mergeCell ref="O497:O501"/>
    <mergeCell ref="O502:O506"/>
    <mergeCell ref="O507:O511"/>
    <mergeCell ref="O512:O516"/>
    <mergeCell ref="O517:O521"/>
    <mergeCell ref="O522:O526"/>
    <mergeCell ref="O527:O531"/>
    <mergeCell ref="O532:O536"/>
    <mergeCell ref="O537:O541"/>
    <mergeCell ref="O542:O546"/>
    <mergeCell ref="O547:O551"/>
    <mergeCell ref="O552:O556"/>
    <mergeCell ref="O557:O561"/>
    <mergeCell ref="O562:O566"/>
    <mergeCell ref="O567:O571"/>
    <mergeCell ref="O572:O576"/>
    <mergeCell ref="O577:O581"/>
    <mergeCell ref="O582:O586"/>
    <mergeCell ref="O587:O591"/>
    <mergeCell ref="O592:O596"/>
    <mergeCell ref="O597:O601"/>
    <mergeCell ref="O602:O606"/>
    <mergeCell ref="O607:O611"/>
    <mergeCell ref="O612:O616"/>
    <mergeCell ref="O617:O621"/>
    <mergeCell ref="O622:O626"/>
    <mergeCell ref="O627:O631"/>
    <mergeCell ref="O632:O636"/>
    <mergeCell ref="O637:O641"/>
    <mergeCell ref="O642:O646"/>
    <mergeCell ref="O647:O651"/>
    <mergeCell ref="O652:O656"/>
    <mergeCell ref="O657:O661"/>
    <mergeCell ref="O662:O666"/>
    <mergeCell ref="O667:O671"/>
    <mergeCell ref="O672:O676"/>
    <mergeCell ref="O677:O681"/>
    <mergeCell ref="O682:O686"/>
    <mergeCell ref="O687:O691"/>
    <mergeCell ref="O692:O696"/>
    <mergeCell ref="O697:O701"/>
    <mergeCell ref="O702:O706"/>
    <mergeCell ref="O707:O711"/>
    <mergeCell ref="O712:O716"/>
    <mergeCell ref="O717:O721"/>
    <mergeCell ref="O722:O726"/>
    <mergeCell ref="O727:O731"/>
    <mergeCell ref="O732:O736"/>
    <mergeCell ref="O737:O741"/>
    <mergeCell ref="O742:O746"/>
    <mergeCell ref="O747:O751"/>
    <mergeCell ref="O752:O756"/>
    <mergeCell ref="O757:O761"/>
    <mergeCell ref="O762:O766"/>
    <mergeCell ref="O767:O771"/>
    <mergeCell ref="O772:O776"/>
    <mergeCell ref="O777:O781"/>
    <mergeCell ref="O782:O786"/>
    <mergeCell ref="O787:O791"/>
    <mergeCell ref="O792:O796"/>
    <mergeCell ref="O797:O801"/>
    <mergeCell ref="O802:O806"/>
    <mergeCell ref="O807:O811"/>
    <mergeCell ref="O812:O816"/>
    <mergeCell ref="O817:O821"/>
    <mergeCell ref="O822:O826"/>
    <mergeCell ref="O827:O831"/>
    <mergeCell ref="O832:O836"/>
    <mergeCell ref="O837:O841"/>
    <mergeCell ref="O842:O846"/>
    <mergeCell ref="O847:O851"/>
    <mergeCell ref="O852:O856"/>
    <mergeCell ref="O857:O861"/>
    <mergeCell ref="O862:O866"/>
    <mergeCell ref="O867:O871"/>
    <mergeCell ref="O872:O876"/>
    <mergeCell ref="O877:O881"/>
    <mergeCell ref="O882:O886"/>
    <mergeCell ref="O887:O891"/>
    <mergeCell ref="O892:O896"/>
    <mergeCell ref="O897:O901"/>
    <mergeCell ref="O902:O906"/>
    <mergeCell ref="O907:O911"/>
    <mergeCell ref="O912:O916"/>
    <mergeCell ref="O917:O921"/>
    <mergeCell ref="O922:O926"/>
    <mergeCell ref="O927:O931"/>
    <mergeCell ref="O932:O936"/>
    <mergeCell ref="O937:O941"/>
    <mergeCell ref="O942:O946"/>
    <mergeCell ref="O947:O951"/>
    <mergeCell ref="O952:O956"/>
    <mergeCell ref="O957:O961"/>
    <mergeCell ref="O962:O966"/>
    <mergeCell ref="O967:O971"/>
    <mergeCell ref="O972:O976"/>
    <mergeCell ref="O977:O981"/>
    <mergeCell ref="O982:O986"/>
    <mergeCell ref="O987:O991"/>
    <mergeCell ref="O992:O996"/>
    <mergeCell ref="O997:O1001"/>
    <mergeCell ref="O1002:O1006"/>
    <mergeCell ref="O1007:O1011"/>
    <mergeCell ref="O1012:O1016"/>
    <mergeCell ref="O1017:O1021"/>
    <mergeCell ref="O1022:O1026"/>
    <mergeCell ref="O1027:O1031"/>
    <mergeCell ref="P7:P11"/>
    <mergeCell ref="Q7:Q11"/>
    <mergeCell ref="P12:P16"/>
    <mergeCell ref="Q12:Q16"/>
    <mergeCell ref="P17:P21"/>
    <mergeCell ref="Q17:Q21"/>
    <mergeCell ref="P22:P26"/>
    <mergeCell ref="Q22:Q26"/>
    <mergeCell ref="P27:P31"/>
    <mergeCell ref="Q27:Q31"/>
    <mergeCell ref="P32:P36"/>
    <mergeCell ref="Q32:Q36"/>
    <mergeCell ref="P37:P41"/>
    <mergeCell ref="Q37:Q41"/>
    <mergeCell ref="P42:P46"/>
    <mergeCell ref="Q42:Q46"/>
    <mergeCell ref="P47:P51"/>
    <mergeCell ref="Q47:Q51"/>
    <mergeCell ref="P52:P56"/>
    <mergeCell ref="Q52:Q56"/>
    <mergeCell ref="P57:P61"/>
    <mergeCell ref="Q57:Q61"/>
    <mergeCell ref="P62:P66"/>
    <mergeCell ref="Q62:Q66"/>
    <mergeCell ref="P67:P71"/>
    <mergeCell ref="Q67:Q71"/>
    <mergeCell ref="P72:P76"/>
    <mergeCell ref="Q72:Q76"/>
    <mergeCell ref="P77:P81"/>
    <mergeCell ref="Q77:Q81"/>
    <mergeCell ref="P82:P86"/>
    <mergeCell ref="Q82:Q86"/>
    <mergeCell ref="P87:P91"/>
    <mergeCell ref="Q87:Q91"/>
    <mergeCell ref="P92:P96"/>
    <mergeCell ref="Q92:Q96"/>
    <mergeCell ref="P97:P101"/>
    <mergeCell ref="Q97:Q101"/>
    <mergeCell ref="P102:P106"/>
    <mergeCell ref="Q102:Q106"/>
    <mergeCell ref="P107:P111"/>
    <mergeCell ref="Q107:Q111"/>
    <mergeCell ref="P112:P116"/>
    <mergeCell ref="Q112:Q116"/>
    <mergeCell ref="P117:P121"/>
    <mergeCell ref="Q117:Q121"/>
    <mergeCell ref="P122:P126"/>
    <mergeCell ref="Q122:Q126"/>
    <mergeCell ref="P127:P131"/>
    <mergeCell ref="Q127:Q131"/>
    <mergeCell ref="P132:P136"/>
    <mergeCell ref="Q132:Q136"/>
    <mergeCell ref="P137:P141"/>
    <mergeCell ref="Q137:Q141"/>
    <mergeCell ref="P142:P146"/>
    <mergeCell ref="Q142:Q146"/>
    <mergeCell ref="P147:P151"/>
    <mergeCell ref="Q147:Q151"/>
    <mergeCell ref="P152:P156"/>
    <mergeCell ref="Q152:Q156"/>
    <mergeCell ref="P157:P161"/>
    <mergeCell ref="Q157:Q161"/>
    <mergeCell ref="P162:P166"/>
    <mergeCell ref="Q162:Q166"/>
    <mergeCell ref="P167:P171"/>
    <mergeCell ref="Q167:Q171"/>
    <mergeCell ref="P172:P176"/>
    <mergeCell ref="Q172:Q176"/>
    <mergeCell ref="P177:P181"/>
    <mergeCell ref="Q177:Q181"/>
    <mergeCell ref="P182:P186"/>
    <mergeCell ref="Q182:Q186"/>
    <mergeCell ref="P187:P191"/>
    <mergeCell ref="Q187:Q191"/>
    <mergeCell ref="P192:P196"/>
    <mergeCell ref="Q192:Q196"/>
    <mergeCell ref="P197:P201"/>
    <mergeCell ref="Q197:Q201"/>
    <mergeCell ref="P202:P206"/>
    <mergeCell ref="Q202:Q206"/>
    <mergeCell ref="P207:P211"/>
    <mergeCell ref="Q207:Q211"/>
    <mergeCell ref="P212:P216"/>
    <mergeCell ref="Q212:Q216"/>
    <mergeCell ref="P217:P221"/>
    <mergeCell ref="Q217:Q221"/>
    <mergeCell ref="P222:P226"/>
    <mergeCell ref="Q222:Q226"/>
    <mergeCell ref="P227:P231"/>
    <mergeCell ref="Q227:Q231"/>
    <mergeCell ref="P232:P236"/>
    <mergeCell ref="Q232:Q236"/>
    <mergeCell ref="P237:P241"/>
    <mergeCell ref="Q237:Q241"/>
    <mergeCell ref="P242:P246"/>
    <mergeCell ref="Q242:Q246"/>
    <mergeCell ref="P247:P251"/>
    <mergeCell ref="Q247:Q251"/>
    <mergeCell ref="P252:P256"/>
    <mergeCell ref="Q252:Q256"/>
    <mergeCell ref="P257:P261"/>
    <mergeCell ref="Q257:Q261"/>
    <mergeCell ref="P262:P266"/>
    <mergeCell ref="Q262:Q266"/>
    <mergeCell ref="P267:P271"/>
    <mergeCell ref="Q267:Q271"/>
    <mergeCell ref="P272:P276"/>
    <mergeCell ref="Q272:Q276"/>
    <mergeCell ref="P277:P281"/>
    <mergeCell ref="Q277:Q281"/>
    <mergeCell ref="P282:P286"/>
    <mergeCell ref="Q282:Q286"/>
    <mergeCell ref="P287:P291"/>
    <mergeCell ref="Q287:Q291"/>
    <mergeCell ref="P292:P296"/>
    <mergeCell ref="Q292:Q296"/>
    <mergeCell ref="P297:P301"/>
    <mergeCell ref="Q297:Q301"/>
    <mergeCell ref="P302:P306"/>
    <mergeCell ref="Q302:Q306"/>
    <mergeCell ref="P307:P311"/>
    <mergeCell ref="Q307:Q311"/>
    <mergeCell ref="P312:P316"/>
    <mergeCell ref="Q312:Q316"/>
    <mergeCell ref="P317:P321"/>
    <mergeCell ref="Q317:Q321"/>
    <mergeCell ref="P322:P326"/>
    <mergeCell ref="Q322:Q326"/>
    <mergeCell ref="P327:P331"/>
    <mergeCell ref="Q327:Q331"/>
    <mergeCell ref="P332:P336"/>
    <mergeCell ref="Q332:Q336"/>
    <mergeCell ref="P337:P341"/>
    <mergeCell ref="Q337:Q341"/>
    <mergeCell ref="P342:P346"/>
    <mergeCell ref="Q342:Q346"/>
    <mergeCell ref="P347:P351"/>
    <mergeCell ref="Q347:Q351"/>
    <mergeCell ref="P352:P356"/>
    <mergeCell ref="Q352:Q356"/>
    <mergeCell ref="P357:P361"/>
    <mergeCell ref="Q357:Q361"/>
    <mergeCell ref="P362:P366"/>
    <mergeCell ref="Q362:Q366"/>
    <mergeCell ref="P367:P371"/>
    <mergeCell ref="Q367:Q371"/>
    <mergeCell ref="P372:P376"/>
    <mergeCell ref="Q372:Q376"/>
    <mergeCell ref="P377:P381"/>
    <mergeCell ref="Q377:Q381"/>
    <mergeCell ref="P382:P386"/>
    <mergeCell ref="Q382:Q386"/>
    <mergeCell ref="P387:P391"/>
    <mergeCell ref="Q387:Q391"/>
    <mergeCell ref="P392:P396"/>
    <mergeCell ref="Q392:Q396"/>
    <mergeCell ref="P397:P401"/>
    <mergeCell ref="Q397:Q401"/>
    <mergeCell ref="P402:P406"/>
    <mergeCell ref="Q402:Q406"/>
    <mergeCell ref="P407:P411"/>
    <mergeCell ref="Q407:Q411"/>
    <mergeCell ref="P412:P416"/>
    <mergeCell ref="Q412:Q416"/>
    <mergeCell ref="P417:P421"/>
    <mergeCell ref="Q417:Q421"/>
    <mergeCell ref="P422:P426"/>
    <mergeCell ref="Q422:Q426"/>
    <mergeCell ref="P427:P431"/>
    <mergeCell ref="Q427:Q431"/>
    <mergeCell ref="P432:P436"/>
    <mergeCell ref="Q432:Q436"/>
    <mergeCell ref="P437:P441"/>
    <mergeCell ref="Q437:Q441"/>
    <mergeCell ref="P442:P446"/>
    <mergeCell ref="Q442:Q446"/>
    <mergeCell ref="P447:P451"/>
    <mergeCell ref="Q447:Q451"/>
    <mergeCell ref="P452:P456"/>
    <mergeCell ref="Q452:Q456"/>
    <mergeCell ref="P457:P461"/>
    <mergeCell ref="Q457:Q461"/>
    <mergeCell ref="P462:P466"/>
    <mergeCell ref="Q462:Q466"/>
    <mergeCell ref="P467:P471"/>
    <mergeCell ref="Q467:Q471"/>
    <mergeCell ref="P472:P476"/>
    <mergeCell ref="Q472:Q476"/>
    <mergeCell ref="P477:P481"/>
    <mergeCell ref="Q477:Q481"/>
    <mergeCell ref="P482:P486"/>
    <mergeCell ref="Q482:Q486"/>
    <mergeCell ref="P487:P491"/>
    <mergeCell ref="Q487:Q491"/>
    <mergeCell ref="P492:P496"/>
    <mergeCell ref="Q492:Q496"/>
    <mergeCell ref="P497:P501"/>
    <mergeCell ref="Q497:Q501"/>
    <mergeCell ref="P502:P506"/>
    <mergeCell ref="Q502:Q506"/>
    <mergeCell ref="P507:P511"/>
    <mergeCell ref="Q507:Q511"/>
    <mergeCell ref="P512:P516"/>
    <mergeCell ref="Q512:Q516"/>
    <mergeCell ref="P517:P521"/>
    <mergeCell ref="Q517:Q521"/>
    <mergeCell ref="P522:P526"/>
    <mergeCell ref="Q522:Q526"/>
    <mergeCell ref="P527:P531"/>
    <mergeCell ref="Q527:Q531"/>
    <mergeCell ref="P532:P536"/>
    <mergeCell ref="Q532:Q536"/>
    <mergeCell ref="P537:P541"/>
    <mergeCell ref="Q537:Q541"/>
    <mergeCell ref="P542:P546"/>
    <mergeCell ref="Q542:Q546"/>
    <mergeCell ref="P547:P551"/>
    <mergeCell ref="Q547:Q551"/>
    <mergeCell ref="P552:P556"/>
    <mergeCell ref="Q552:Q556"/>
    <mergeCell ref="P557:P561"/>
    <mergeCell ref="Q557:Q561"/>
    <mergeCell ref="P562:P566"/>
    <mergeCell ref="Q562:Q566"/>
    <mergeCell ref="P567:P571"/>
    <mergeCell ref="Q567:Q571"/>
    <mergeCell ref="P572:P576"/>
    <mergeCell ref="Q572:Q576"/>
    <mergeCell ref="P577:P581"/>
    <mergeCell ref="Q577:Q581"/>
    <mergeCell ref="P582:P586"/>
    <mergeCell ref="Q582:Q586"/>
    <mergeCell ref="P587:P591"/>
    <mergeCell ref="Q587:Q591"/>
    <mergeCell ref="P592:P596"/>
    <mergeCell ref="Q592:Q596"/>
    <mergeCell ref="P597:P601"/>
    <mergeCell ref="Q597:Q601"/>
    <mergeCell ref="P602:P606"/>
    <mergeCell ref="Q602:Q606"/>
    <mergeCell ref="P607:P611"/>
    <mergeCell ref="Q607:Q611"/>
    <mergeCell ref="P612:P616"/>
    <mergeCell ref="Q612:Q616"/>
    <mergeCell ref="P617:P621"/>
    <mergeCell ref="Q617:Q621"/>
    <mergeCell ref="P622:P626"/>
    <mergeCell ref="Q622:Q626"/>
    <mergeCell ref="P627:P631"/>
    <mergeCell ref="Q627:Q631"/>
    <mergeCell ref="P632:P636"/>
    <mergeCell ref="Q632:Q636"/>
    <mergeCell ref="P637:P641"/>
    <mergeCell ref="Q637:Q641"/>
    <mergeCell ref="P642:P646"/>
    <mergeCell ref="Q642:Q646"/>
    <mergeCell ref="P647:P651"/>
    <mergeCell ref="Q647:Q651"/>
    <mergeCell ref="P652:P656"/>
    <mergeCell ref="Q652:Q656"/>
    <mergeCell ref="P657:P661"/>
    <mergeCell ref="Q657:Q661"/>
    <mergeCell ref="P662:P666"/>
    <mergeCell ref="Q662:Q666"/>
    <mergeCell ref="P667:P671"/>
    <mergeCell ref="Q667:Q671"/>
    <mergeCell ref="P672:P676"/>
    <mergeCell ref="Q672:Q676"/>
    <mergeCell ref="P677:P681"/>
    <mergeCell ref="Q677:Q681"/>
    <mergeCell ref="P682:P686"/>
    <mergeCell ref="Q682:Q686"/>
    <mergeCell ref="P687:P691"/>
    <mergeCell ref="Q687:Q691"/>
    <mergeCell ref="P692:P696"/>
    <mergeCell ref="Q692:Q696"/>
    <mergeCell ref="P697:P701"/>
    <mergeCell ref="Q697:Q701"/>
    <mergeCell ref="P702:P706"/>
    <mergeCell ref="Q702:Q706"/>
    <mergeCell ref="P707:P711"/>
    <mergeCell ref="Q707:Q711"/>
    <mergeCell ref="P712:P716"/>
    <mergeCell ref="Q712:Q716"/>
    <mergeCell ref="P717:P721"/>
    <mergeCell ref="Q717:Q721"/>
    <mergeCell ref="P722:P726"/>
    <mergeCell ref="Q722:Q726"/>
    <mergeCell ref="P727:P731"/>
    <mergeCell ref="Q727:Q731"/>
    <mergeCell ref="P732:P736"/>
    <mergeCell ref="Q732:Q736"/>
    <mergeCell ref="P737:P741"/>
    <mergeCell ref="Q737:Q741"/>
    <mergeCell ref="P742:P746"/>
    <mergeCell ref="Q742:Q746"/>
    <mergeCell ref="P747:P751"/>
    <mergeCell ref="Q747:Q751"/>
    <mergeCell ref="P752:P756"/>
    <mergeCell ref="Q752:Q756"/>
    <mergeCell ref="P757:P761"/>
    <mergeCell ref="Q757:Q761"/>
    <mergeCell ref="P762:P766"/>
    <mergeCell ref="Q762:Q766"/>
    <mergeCell ref="P767:P771"/>
    <mergeCell ref="Q767:Q771"/>
    <mergeCell ref="P772:P776"/>
    <mergeCell ref="Q772:Q776"/>
    <mergeCell ref="P777:P781"/>
    <mergeCell ref="Q777:Q781"/>
    <mergeCell ref="P782:P786"/>
    <mergeCell ref="Q782:Q786"/>
    <mergeCell ref="P787:P791"/>
    <mergeCell ref="Q787:Q791"/>
    <mergeCell ref="P792:P796"/>
    <mergeCell ref="Q792:Q796"/>
    <mergeCell ref="P797:P801"/>
    <mergeCell ref="Q797:Q801"/>
    <mergeCell ref="P802:P806"/>
    <mergeCell ref="Q802:Q806"/>
    <mergeCell ref="P807:P811"/>
    <mergeCell ref="Q807:Q811"/>
    <mergeCell ref="P812:P816"/>
    <mergeCell ref="Q812:Q816"/>
    <mergeCell ref="P817:P821"/>
    <mergeCell ref="Q817:Q821"/>
    <mergeCell ref="P822:P826"/>
    <mergeCell ref="Q822:Q826"/>
    <mergeCell ref="P827:P831"/>
    <mergeCell ref="Q827:Q831"/>
    <mergeCell ref="P832:P836"/>
    <mergeCell ref="Q832:Q836"/>
    <mergeCell ref="P837:P841"/>
    <mergeCell ref="Q837:Q841"/>
    <mergeCell ref="P842:P846"/>
    <mergeCell ref="Q842:Q846"/>
    <mergeCell ref="P847:P851"/>
    <mergeCell ref="Q847:Q851"/>
    <mergeCell ref="P852:P856"/>
    <mergeCell ref="Q852:Q856"/>
    <mergeCell ref="P857:P861"/>
    <mergeCell ref="Q857:Q861"/>
    <mergeCell ref="P862:P866"/>
    <mergeCell ref="Q862:Q866"/>
    <mergeCell ref="P867:P871"/>
    <mergeCell ref="Q867:Q871"/>
    <mergeCell ref="P872:P876"/>
    <mergeCell ref="Q872:Q876"/>
    <mergeCell ref="P877:P881"/>
    <mergeCell ref="Q877:Q881"/>
    <mergeCell ref="P882:P886"/>
    <mergeCell ref="Q882:Q886"/>
    <mergeCell ref="Q952:Q956"/>
    <mergeCell ref="P957:P961"/>
    <mergeCell ref="Q957:Q961"/>
    <mergeCell ref="P962:P966"/>
    <mergeCell ref="Q962:Q966"/>
    <mergeCell ref="P967:P971"/>
    <mergeCell ref="Q967:Q971"/>
    <mergeCell ref="P972:P976"/>
    <mergeCell ref="Q972:Q976"/>
    <mergeCell ref="P887:P891"/>
    <mergeCell ref="Q887:Q891"/>
    <mergeCell ref="P892:P896"/>
    <mergeCell ref="Q892:Q896"/>
    <mergeCell ref="P897:P901"/>
    <mergeCell ref="Q897:Q901"/>
    <mergeCell ref="P902:P906"/>
    <mergeCell ref="Q902:Q906"/>
    <mergeCell ref="P907:P911"/>
    <mergeCell ref="Q907:Q911"/>
    <mergeCell ref="P912:P916"/>
    <mergeCell ref="Q912:Q916"/>
    <mergeCell ref="P917:P921"/>
    <mergeCell ref="Q917:Q921"/>
    <mergeCell ref="P922:P926"/>
    <mergeCell ref="Q922:Q926"/>
    <mergeCell ref="P927:P931"/>
    <mergeCell ref="Q927:Q931"/>
    <mergeCell ref="P1022:P1026"/>
    <mergeCell ref="Q1022:Q1026"/>
    <mergeCell ref="P1027:P1031"/>
    <mergeCell ref="Q1027:Q1031"/>
    <mergeCell ref="B327:B331"/>
    <mergeCell ref="P977:P981"/>
    <mergeCell ref="Q977:Q981"/>
    <mergeCell ref="P982:P986"/>
    <mergeCell ref="Q982:Q986"/>
    <mergeCell ref="P987:P991"/>
    <mergeCell ref="Q987:Q991"/>
    <mergeCell ref="P992:P996"/>
    <mergeCell ref="Q992:Q996"/>
    <mergeCell ref="P997:P1001"/>
    <mergeCell ref="Q997:Q1001"/>
    <mergeCell ref="P1002:P1006"/>
    <mergeCell ref="Q1002:Q1006"/>
    <mergeCell ref="P1007:P1011"/>
    <mergeCell ref="Q1007:Q1011"/>
    <mergeCell ref="P1012:P1016"/>
    <mergeCell ref="Q1012:Q1016"/>
    <mergeCell ref="P1017:P1021"/>
    <mergeCell ref="Q1017:Q1021"/>
    <mergeCell ref="P932:P936"/>
    <mergeCell ref="Q932:Q936"/>
    <mergeCell ref="P937:P941"/>
    <mergeCell ref="Q937:Q941"/>
    <mergeCell ref="P942:P946"/>
    <mergeCell ref="Q942:Q946"/>
    <mergeCell ref="P947:P951"/>
    <mergeCell ref="Q947:Q951"/>
    <mergeCell ref="P952:P956"/>
  </mergeCells>
  <pageMargins left="0.7" right="0.7" top="0.75" bottom="0.75" header="0.3" footer="0.3"/>
  <pageSetup scale="45" orientation="landscape" r:id="rId1"/>
  <rowBreaks count="29" manualBreakCount="29">
    <brk id="36" max="16383" man="1"/>
    <brk id="71" max="16383" man="1"/>
    <brk id="106" max="16383" man="1"/>
    <brk id="141" max="16383" man="1"/>
    <brk id="176" max="16383" man="1"/>
    <brk id="211" max="16383" man="1"/>
    <brk id="246" max="16383" man="1"/>
    <brk id="281" max="16383" man="1"/>
    <brk id="316" max="16383" man="1"/>
    <brk id="351" max="16383" man="1"/>
    <brk id="386" max="16383" man="1"/>
    <brk id="421" max="16383" man="1"/>
    <brk id="456" max="16383" man="1"/>
    <brk id="491" max="16383" man="1"/>
    <brk id="526" max="16383" man="1"/>
    <brk id="561" max="16383" man="1"/>
    <brk id="596" max="16383" man="1"/>
    <brk id="631" max="16383" man="1"/>
    <brk id="666" max="16383" man="1"/>
    <brk id="701" max="16383" man="1"/>
    <brk id="736" max="16383" man="1"/>
    <brk id="771" max="16383" man="1"/>
    <brk id="806" max="16383" man="1"/>
    <brk id="841" max="16383" man="1"/>
    <brk id="876" max="16383" man="1"/>
    <brk id="911" max="16383" man="1"/>
    <brk id="946" max="16383" man="1"/>
    <brk id="981" max="16383" man="1"/>
    <brk id="101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"/>
  <sheetViews>
    <sheetView showGridLines="0" view="pageBreakPreview" zoomScaleNormal="100" zoomScaleSheetLayoutView="100" workbookViewId="0">
      <selection activeCell="D6" sqref="D6"/>
    </sheetView>
  </sheetViews>
  <sheetFormatPr defaultColWidth="11.42578125" defaultRowHeight="14.25"/>
  <cols>
    <col min="1" max="1" width="4" style="4" customWidth="1"/>
    <col min="2" max="2" width="20.42578125" style="4" customWidth="1"/>
    <col min="3" max="3" width="49.85546875" style="4" customWidth="1"/>
    <col min="4" max="4" width="14.85546875" style="4" customWidth="1"/>
    <col min="5" max="5" width="14.7109375" style="4" customWidth="1"/>
    <col min="6" max="16384" width="11.42578125" style="4"/>
  </cols>
  <sheetData>
    <row r="1" spans="2:5" ht="14.25" customHeight="1">
      <c r="B1" s="235"/>
      <c r="C1" s="237" t="s">
        <v>285</v>
      </c>
      <c r="D1" s="238"/>
      <c r="E1" s="239"/>
    </row>
    <row r="2" spans="2:5" ht="26.25" customHeight="1" thickBot="1">
      <c r="B2" s="236"/>
      <c r="C2" s="240"/>
      <c r="D2" s="241"/>
      <c r="E2" s="242"/>
    </row>
    <row r="4" spans="2:5" ht="15" thickBot="1"/>
    <row r="5" spans="2:5" ht="15.75" customHeight="1" thickBot="1">
      <c r="B5" s="23" t="s">
        <v>286</v>
      </c>
      <c r="C5" s="23" t="s">
        <v>287</v>
      </c>
      <c r="D5" s="23" t="s">
        <v>288</v>
      </c>
      <c r="E5" s="23" t="s">
        <v>289</v>
      </c>
    </row>
    <row r="6" spans="2:5" ht="80.25" customHeight="1">
      <c r="B6" s="24" t="s">
        <v>290</v>
      </c>
      <c r="C6" s="21" t="s">
        <v>291</v>
      </c>
      <c r="D6" s="21" t="s">
        <v>292</v>
      </c>
      <c r="E6" s="21" t="s">
        <v>293</v>
      </c>
    </row>
    <row r="7" spans="2:5" ht="85.5" customHeight="1">
      <c r="B7" s="25" t="s">
        <v>294</v>
      </c>
      <c r="C7" s="22" t="s">
        <v>295</v>
      </c>
      <c r="D7" s="21" t="s">
        <v>292</v>
      </c>
      <c r="E7" s="21" t="s">
        <v>293</v>
      </c>
    </row>
  </sheetData>
  <mergeCells count="2">
    <mergeCell ref="B1:B2"/>
    <mergeCell ref="C1:E2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211"/>
  <sheetViews>
    <sheetView topLeftCell="A51" workbookViewId="0">
      <selection activeCell="B2" sqref="B2:D211"/>
    </sheetView>
  </sheetViews>
  <sheetFormatPr defaultColWidth="11.42578125" defaultRowHeight="15"/>
  <cols>
    <col min="2" max="2" width="34.140625" customWidth="1"/>
    <col min="3" max="3" width="47.85546875" customWidth="1"/>
    <col min="4" max="4" width="35.85546875" customWidth="1"/>
  </cols>
  <sheetData>
    <row r="2" spans="2:4">
      <c r="B2" s="9" t="s">
        <v>22</v>
      </c>
      <c r="C2" s="10" t="s">
        <v>23</v>
      </c>
      <c r="D2" s="9" t="s">
        <v>24</v>
      </c>
    </row>
    <row r="3" spans="2:4">
      <c r="B3" s="9" t="s">
        <v>22</v>
      </c>
      <c r="C3" s="9" t="s">
        <v>31</v>
      </c>
      <c r="D3" s="11"/>
    </row>
    <row r="4" spans="2:4">
      <c r="B4" s="9" t="s">
        <v>22</v>
      </c>
      <c r="C4" s="9" t="s">
        <v>33</v>
      </c>
      <c r="D4" s="9"/>
    </row>
    <row r="5" spans="2:4">
      <c r="B5" s="9" t="s">
        <v>22</v>
      </c>
      <c r="C5" s="9" t="s">
        <v>34</v>
      </c>
      <c r="D5" s="12"/>
    </row>
    <row r="6" spans="2:4">
      <c r="B6" s="9" t="s">
        <v>296</v>
      </c>
      <c r="C6" s="10" t="s">
        <v>39</v>
      </c>
      <c r="D6" s="10" t="s">
        <v>40</v>
      </c>
    </row>
    <row r="7" spans="2:4">
      <c r="B7" s="9" t="s">
        <v>296</v>
      </c>
      <c r="C7" s="10" t="s">
        <v>39</v>
      </c>
      <c r="D7" s="10" t="s">
        <v>41</v>
      </c>
    </row>
    <row r="8" spans="2:4">
      <c r="B8" s="9" t="s">
        <v>296</v>
      </c>
      <c r="C8" s="10" t="s">
        <v>39</v>
      </c>
      <c r="D8" s="10" t="s">
        <v>42</v>
      </c>
    </row>
    <row r="9" spans="2:4" ht="25.5">
      <c r="B9" s="9" t="s">
        <v>296</v>
      </c>
      <c r="C9" s="10" t="s">
        <v>23</v>
      </c>
      <c r="D9" s="10" t="s">
        <v>43</v>
      </c>
    </row>
    <row r="10" spans="2:4" ht="25.5">
      <c r="B10" s="9" t="s">
        <v>296</v>
      </c>
      <c r="C10" s="13" t="s">
        <v>44</v>
      </c>
      <c r="D10" s="10" t="s">
        <v>45</v>
      </c>
    </row>
    <row r="11" spans="2:4">
      <c r="B11" s="9" t="s">
        <v>296</v>
      </c>
      <c r="C11" s="13" t="s">
        <v>44</v>
      </c>
      <c r="D11" s="10" t="s">
        <v>53</v>
      </c>
    </row>
    <row r="12" spans="2:4">
      <c r="B12" s="9" t="s">
        <v>296</v>
      </c>
      <c r="C12" s="13" t="s">
        <v>44</v>
      </c>
      <c r="D12" s="10" t="s">
        <v>54</v>
      </c>
    </row>
    <row r="13" spans="2:4" ht="38.25">
      <c r="B13" s="9" t="s">
        <v>296</v>
      </c>
      <c r="C13" s="13" t="s">
        <v>55</v>
      </c>
      <c r="D13" s="10"/>
    </row>
    <row r="14" spans="2:4">
      <c r="B14" s="9" t="s">
        <v>296</v>
      </c>
      <c r="C14" s="10" t="s">
        <v>56</v>
      </c>
      <c r="D14" s="6"/>
    </row>
    <row r="15" spans="2:4" ht="25.5">
      <c r="B15" s="9" t="s">
        <v>296</v>
      </c>
      <c r="C15" s="10" t="s">
        <v>57</v>
      </c>
      <c r="D15" s="10" t="s">
        <v>58</v>
      </c>
    </row>
    <row r="16" spans="2:4">
      <c r="B16" s="9" t="s">
        <v>296</v>
      </c>
      <c r="C16" s="10" t="s">
        <v>57</v>
      </c>
      <c r="D16" s="10" t="s">
        <v>59</v>
      </c>
    </row>
    <row r="17" spans="2:4">
      <c r="B17" s="9" t="s">
        <v>296</v>
      </c>
      <c r="C17" s="10" t="s">
        <v>57</v>
      </c>
      <c r="D17" s="10" t="s">
        <v>60</v>
      </c>
    </row>
    <row r="18" spans="2:4">
      <c r="B18" s="9" t="s">
        <v>296</v>
      </c>
      <c r="C18" s="10" t="s">
        <v>57</v>
      </c>
      <c r="D18" s="10" t="s">
        <v>61</v>
      </c>
    </row>
    <row r="19" spans="2:4" ht="25.5">
      <c r="B19" s="9" t="s">
        <v>62</v>
      </c>
      <c r="C19" s="10" t="s">
        <v>23</v>
      </c>
      <c r="D19" s="10" t="s">
        <v>63</v>
      </c>
    </row>
    <row r="20" spans="2:4" ht="25.5">
      <c r="B20" s="9" t="s">
        <v>62</v>
      </c>
      <c r="C20" s="13" t="s">
        <v>44</v>
      </c>
      <c r="D20" s="10" t="s">
        <v>64</v>
      </c>
    </row>
    <row r="21" spans="2:4" ht="25.5">
      <c r="B21" s="9" t="s">
        <v>62</v>
      </c>
      <c r="C21" s="13" t="s">
        <v>44</v>
      </c>
      <c r="D21" s="10" t="s">
        <v>53</v>
      </c>
    </row>
    <row r="22" spans="2:4" ht="25.5">
      <c r="B22" s="9" t="s">
        <v>62</v>
      </c>
      <c r="C22" s="13" t="s">
        <v>44</v>
      </c>
      <c r="D22" s="10" t="s">
        <v>54</v>
      </c>
    </row>
    <row r="23" spans="2:4" ht="25.5">
      <c r="B23" s="9" t="s">
        <v>62</v>
      </c>
      <c r="C23" s="10" t="s">
        <v>65</v>
      </c>
      <c r="D23" s="10" t="s">
        <v>66</v>
      </c>
    </row>
    <row r="24" spans="2:4" ht="25.5">
      <c r="B24" s="9" t="s">
        <v>62</v>
      </c>
      <c r="C24" s="10" t="s">
        <v>67</v>
      </c>
      <c r="D24" s="10" t="s">
        <v>68</v>
      </c>
    </row>
    <row r="25" spans="2:4" ht="25.5">
      <c r="B25" s="9" t="s">
        <v>69</v>
      </c>
      <c r="C25" s="10" t="s">
        <v>70</v>
      </c>
      <c r="D25" s="6"/>
    </row>
    <row r="26" spans="2:4" ht="25.5">
      <c r="B26" s="9" t="s">
        <v>69</v>
      </c>
      <c r="C26" s="10" t="s">
        <v>65</v>
      </c>
      <c r="D26" s="10" t="s">
        <v>71</v>
      </c>
    </row>
    <row r="27" spans="2:4" ht="25.5">
      <c r="B27" s="9" t="s">
        <v>69</v>
      </c>
      <c r="C27" s="10" t="s">
        <v>72</v>
      </c>
      <c r="D27" s="10"/>
    </row>
    <row r="28" spans="2:4" ht="25.5">
      <c r="B28" s="9" t="s">
        <v>73</v>
      </c>
      <c r="C28" s="10" t="s">
        <v>23</v>
      </c>
      <c r="D28" s="10" t="s">
        <v>297</v>
      </c>
    </row>
    <row r="29" spans="2:4" ht="25.5">
      <c r="B29" s="9" t="s">
        <v>73</v>
      </c>
      <c r="C29" s="10" t="s">
        <v>44</v>
      </c>
      <c r="D29" s="10" t="s">
        <v>45</v>
      </c>
    </row>
    <row r="30" spans="2:4">
      <c r="B30" s="9" t="s">
        <v>73</v>
      </c>
      <c r="C30" s="10" t="s">
        <v>44</v>
      </c>
      <c r="D30" s="10" t="s">
        <v>53</v>
      </c>
    </row>
    <row r="31" spans="2:4">
      <c r="B31" s="9" t="s">
        <v>73</v>
      </c>
      <c r="C31" s="10" t="s">
        <v>44</v>
      </c>
      <c r="D31" s="10" t="s">
        <v>75</v>
      </c>
    </row>
    <row r="32" spans="2:4">
      <c r="B32" s="9" t="s">
        <v>73</v>
      </c>
      <c r="C32" s="10" t="s">
        <v>44</v>
      </c>
      <c r="D32" s="10" t="s">
        <v>54</v>
      </c>
    </row>
    <row r="33" spans="2:4">
      <c r="B33" s="9" t="s">
        <v>73</v>
      </c>
      <c r="C33" s="10" t="s">
        <v>65</v>
      </c>
      <c r="D33" s="10" t="s">
        <v>76</v>
      </c>
    </row>
    <row r="34" spans="2:4">
      <c r="B34" s="9" t="s">
        <v>73</v>
      </c>
      <c r="C34" s="10" t="s">
        <v>65</v>
      </c>
      <c r="D34" s="10" t="s">
        <v>77</v>
      </c>
    </row>
    <row r="35" spans="2:4" ht="38.25">
      <c r="B35" s="9" t="s">
        <v>78</v>
      </c>
      <c r="C35" s="10" t="s">
        <v>23</v>
      </c>
      <c r="D35" s="10" t="s">
        <v>79</v>
      </c>
    </row>
    <row r="36" spans="2:4" ht="38.25">
      <c r="B36" s="9" t="s">
        <v>78</v>
      </c>
      <c r="C36" s="10" t="s">
        <v>23</v>
      </c>
      <c r="D36" s="10" t="s">
        <v>298</v>
      </c>
    </row>
    <row r="37" spans="2:4" ht="38.25">
      <c r="B37" s="9" t="s">
        <v>78</v>
      </c>
      <c r="C37" s="10" t="s">
        <v>23</v>
      </c>
      <c r="D37" s="10" t="s">
        <v>80</v>
      </c>
    </row>
    <row r="38" spans="2:4" ht="38.25">
      <c r="B38" s="9" t="s">
        <v>78</v>
      </c>
      <c r="C38" s="13" t="s">
        <v>44</v>
      </c>
      <c r="D38" s="10" t="s">
        <v>45</v>
      </c>
    </row>
    <row r="39" spans="2:4" ht="38.25">
      <c r="B39" s="9" t="s">
        <v>78</v>
      </c>
      <c r="C39" s="13" t="s">
        <v>44</v>
      </c>
      <c r="D39" s="10" t="s">
        <v>53</v>
      </c>
    </row>
    <row r="40" spans="2:4" ht="38.25">
      <c r="B40" s="9" t="s">
        <v>78</v>
      </c>
      <c r="C40" s="13" t="s">
        <v>44</v>
      </c>
      <c r="D40" s="10" t="s">
        <v>54</v>
      </c>
    </row>
    <row r="41" spans="2:4" ht="38.25">
      <c r="B41" s="9" t="s">
        <v>78</v>
      </c>
      <c r="C41" s="14" t="s">
        <v>81</v>
      </c>
      <c r="D41" s="10"/>
    </row>
    <row r="42" spans="2:4" ht="25.5">
      <c r="B42" s="9" t="s">
        <v>299</v>
      </c>
      <c r="C42" s="15" t="s">
        <v>23</v>
      </c>
      <c r="D42" s="15" t="s">
        <v>274</v>
      </c>
    </row>
    <row r="43" spans="2:4" ht="25.5">
      <c r="B43" s="9" t="s">
        <v>299</v>
      </c>
      <c r="C43" s="15" t="s">
        <v>23</v>
      </c>
      <c r="D43" s="15" t="s">
        <v>300</v>
      </c>
    </row>
    <row r="44" spans="2:4" ht="25.5">
      <c r="B44" s="9" t="s">
        <v>299</v>
      </c>
      <c r="C44" s="15" t="s">
        <v>23</v>
      </c>
      <c r="D44" s="7" t="s">
        <v>301</v>
      </c>
    </row>
    <row r="45" spans="2:4" ht="25.5">
      <c r="B45" s="9" t="s">
        <v>299</v>
      </c>
      <c r="C45" s="13" t="s">
        <v>302</v>
      </c>
      <c r="D45" s="7"/>
    </row>
    <row r="46" spans="2:4" ht="25.5">
      <c r="B46" s="9" t="s">
        <v>299</v>
      </c>
      <c r="C46" s="13" t="s">
        <v>44</v>
      </c>
      <c r="D46" s="10" t="s">
        <v>45</v>
      </c>
    </row>
    <row r="47" spans="2:4" ht="25.5">
      <c r="B47" s="9" t="s">
        <v>299</v>
      </c>
      <c r="C47" s="13" t="s">
        <v>44</v>
      </c>
      <c r="D47" s="10" t="s">
        <v>53</v>
      </c>
    </row>
    <row r="48" spans="2:4" ht="25.5">
      <c r="B48" s="9" t="s">
        <v>299</v>
      </c>
      <c r="C48" s="13" t="s">
        <v>44</v>
      </c>
      <c r="D48" s="10" t="s">
        <v>54</v>
      </c>
    </row>
    <row r="49" spans="2:4" ht="25.5">
      <c r="B49" s="9" t="s">
        <v>299</v>
      </c>
      <c r="C49" s="13" t="s">
        <v>86</v>
      </c>
      <c r="D49" s="10" t="s">
        <v>87</v>
      </c>
    </row>
    <row r="50" spans="2:4" ht="25.5">
      <c r="B50" s="9" t="s">
        <v>299</v>
      </c>
      <c r="C50" s="15" t="s">
        <v>88</v>
      </c>
      <c r="D50" s="15" t="s">
        <v>89</v>
      </c>
    </row>
    <row r="51" spans="2:4" ht="25.5">
      <c r="B51" s="9" t="s">
        <v>299</v>
      </c>
      <c r="C51" s="10" t="s">
        <v>67</v>
      </c>
      <c r="D51" s="10" t="s">
        <v>90</v>
      </c>
    </row>
    <row r="52" spans="2:4" ht="25.5">
      <c r="B52" s="9" t="s">
        <v>299</v>
      </c>
      <c r="C52" s="10" t="s">
        <v>67</v>
      </c>
      <c r="D52" s="10" t="s">
        <v>91</v>
      </c>
    </row>
    <row r="53" spans="2:4" ht="25.5">
      <c r="B53" s="9" t="s">
        <v>92</v>
      </c>
      <c r="C53" s="13" t="s">
        <v>44</v>
      </c>
      <c r="D53" s="10" t="s">
        <v>64</v>
      </c>
    </row>
    <row r="54" spans="2:4" ht="25.5">
      <c r="B54" s="9" t="s">
        <v>92</v>
      </c>
      <c r="C54" s="13" t="s">
        <v>44</v>
      </c>
      <c r="D54" s="10" t="s">
        <v>53</v>
      </c>
    </row>
    <row r="55" spans="2:4" ht="25.5">
      <c r="B55" s="9" t="s">
        <v>92</v>
      </c>
      <c r="C55" s="13" t="s">
        <v>44</v>
      </c>
      <c r="D55" s="10" t="s">
        <v>54</v>
      </c>
    </row>
    <row r="56" spans="2:4" ht="25.5">
      <c r="B56" s="9" t="s">
        <v>92</v>
      </c>
      <c r="C56" s="14" t="s">
        <v>93</v>
      </c>
      <c r="D56" s="10"/>
    </row>
    <row r="57" spans="2:4">
      <c r="B57" s="9" t="s">
        <v>94</v>
      </c>
      <c r="C57" s="13" t="s">
        <v>23</v>
      </c>
      <c r="D57" s="10" t="s">
        <v>95</v>
      </c>
    </row>
    <row r="58" spans="2:4">
      <c r="B58" s="9" t="s">
        <v>94</v>
      </c>
      <c r="C58" s="13" t="s">
        <v>23</v>
      </c>
      <c r="D58" s="7" t="s">
        <v>276</v>
      </c>
    </row>
    <row r="59" spans="2:4" ht="25.5">
      <c r="B59" s="9" t="s">
        <v>94</v>
      </c>
      <c r="C59" s="13" t="s">
        <v>97</v>
      </c>
      <c r="D59" s="7" t="s">
        <v>98</v>
      </c>
    </row>
    <row r="60" spans="2:4">
      <c r="B60" s="9" t="s">
        <v>94</v>
      </c>
      <c r="C60" s="13" t="s">
        <v>99</v>
      </c>
      <c r="D60" s="7"/>
    </row>
    <row r="61" spans="2:4">
      <c r="B61" s="9" t="s">
        <v>94</v>
      </c>
      <c r="C61" s="13" t="s">
        <v>303</v>
      </c>
      <c r="D61" s="7"/>
    </row>
    <row r="62" spans="2:4" ht="25.5">
      <c r="B62" s="9" t="s">
        <v>94</v>
      </c>
      <c r="C62" s="13" t="s">
        <v>304</v>
      </c>
      <c r="D62" s="7" t="s">
        <v>102</v>
      </c>
    </row>
    <row r="63" spans="2:4" ht="25.5">
      <c r="B63" s="9" t="s">
        <v>94</v>
      </c>
      <c r="C63" s="13" t="s">
        <v>304</v>
      </c>
      <c r="D63" s="15" t="s">
        <v>103</v>
      </c>
    </row>
    <row r="64" spans="2:4" ht="25.5">
      <c r="B64" s="9" t="s">
        <v>94</v>
      </c>
      <c r="C64" s="13" t="s">
        <v>304</v>
      </c>
      <c r="D64" s="15" t="s">
        <v>104</v>
      </c>
    </row>
    <row r="65" spans="2:4" ht="25.5">
      <c r="B65" s="9" t="s">
        <v>94</v>
      </c>
      <c r="C65" s="13" t="s">
        <v>304</v>
      </c>
      <c r="D65" s="15" t="s">
        <v>105</v>
      </c>
    </row>
    <row r="66" spans="2:4" ht="38.25">
      <c r="B66" s="9" t="s">
        <v>94</v>
      </c>
      <c r="C66" s="15" t="s">
        <v>88</v>
      </c>
      <c r="D66" s="15" t="s">
        <v>106</v>
      </c>
    </row>
    <row r="67" spans="2:4">
      <c r="B67" s="9" t="s">
        <v>94</v>
      </c>
      <c r="C67" s="15" t="s">
        <v>88</v>
      </c>
      <c r="D67" s="15" t="s">
        <v>107</v>
      </c>
    </row>
    <row r="68" spans="2:4" ht="25.5">
      <c r="B68" s="9" t="s">
        <v>277</v>
      </c>
      <c r="C68" s="13" t="s">
        <v>44</v>
      </c>
      <c r="D68" s="10" t="s">
        <v>45</v>
      </c>
    </row>
    <row r="69" spans="2:4" ht="25.5">
      <c r="B69" s="9" t="s">
        <v>277</v>
      </c>
      <c r="C69" s="13" t="s">
        <v>44</v>
      </c>
      <c r="D69" s="10" t="s">
        <v>53</v>
      </c>
    </row>
    <row r="70" spans="2:4" ht="25.5">
      <c r="B70" s="9" t="s">
        <v>277</v>
      </c>
      <c r="C70" s="13" t="s">
        <v>44</v>
      </c>
      <c r="D70" s="10" t="s">
        <v>54</v>
      </c>
    </row>
    <row r="71" spans="2:4" ht="25.5">
      <c r="B71" s="9" t="s">
        <v>277</v>
      </c>
      <c r="C71" s="15" t="s">
        <v>109</v>
      </c>
      <c r="D71" s="15" t="s">
        <v>110</v>
      </c>
    </row>
    <row r="72" spans="2:4" ht="25.5">
      <c r="B72" s="9" t="s">
        <v>277</v>
      </c>
      <c r="C72" s="13" t="s">
        <v>65</v>
      </c>
      <c r="D72" s="15" t="s">
        <v>111</v>
      </c>
    </row>
    <row r="73" spans="2:4" ht="38.25">
      <c r="B73" s="9" t="s">
        <v>277</v>
      </c>
      <c r="C73" s="13" t="s">
        <v>65</v>
      </c>
      <c r="D73" s="15" t="s">
        <v>112</v>
      </c>
    </row>
    <row r="74" spans="2:4" ht="38.25">
      <c r="B74" s="9" t="s">
        <v>277</v>
      </c>
      <c r="C74" s="13" t="s">
        <v>67</v>
      </c>
      <c r="D74" s="15" t="s">
        <v>113</v>
      </c>
    </row>
    <row r="75" spans="2:4" ht="25.5">
      <c r="B75" s="9" t="s">
        <v>305</v>
      </c>
      <c r="C75" s="13" t="s">
        <v>306</v>
      </c>
      <c r="D75" s="10" t="s">
        <v>307</v>
      </c>
    </row>
    <row r="76" spans="2:4" ht="25.5">
      <c r="B76" s="9" t="s">
        <v>305</v>
      </c>
      <c r="C76" s="13" t="s">
        <v>306</v>
      </c>
      <c r="D76" s="10" t="s">
        <v>115</v>
      </c>
    </row>
    <row r="77" spans="2:4" ht="25.5">
      <c r="B77" s="9" t="s">
        <v>305</v>
      </c>
      <c r="C77" s="13" t="s">
        <v>306</v>
      </c>
      <c r="D77" s="10" t="s">
        <v>116</v>
      </c>
    </row>
    <row r="78" spans="2:4" ht="25.5">
      <c r="B78" s="9" t="s">
        <v>305</v>
      </c>
      <c r="C78" s="13" t="s">
        <v>117</v>
      </c>
      <c r="D78" s="10"/>
    </row>
    <row r="79" spans="2:4" ht="25.5">
      <c r="B79" s="9" t="s">
        <v>305</v>
      </c>
      <c r="C79" s="13" t="s">
        <v>44</v>
      </c>
      <c r="D79" s="10" t="s">
        <v>45</v>
      </c>
    </row>
    <row r="80" spans="2:4" ht="25.5">
      <c r="B80" s="9" t="s">
        <v>305</v>
      </c>
      <c r="C80" s="13" t="s">
        <v>44</v>
      </c>
      <c r="D80" s="10" t="s">
        <v>53</v>
      </c>
    </row>
    <row r="81" spans="2:4" ht="25.5">
      <c r="B81" s="9" t="s">
        <v>305</v>
      </c>
      <c r="C81" s="13" t="s">
        <v>44</v>
      </c>
      <c r="D81" s="10" t="s">
        <v>54</v>
      </c>
    </row>
    <row r="82" spans="2:4" ht="25.5">
      <c r="B82" s="9" t="s">
        <v>305</v>
      </c>
      <c r="C82" s="13" t="s">
        <v>124</v>
      </c>
      <c r="D82" s="10" t="s">
        <v>125</v>
      </c>
    </row>
    <row r="83" spans="2:4" ht="25.5">
      <c r="B83" s="9" t="s">
        <v>308</v>
      </c>
      <c r="C83" s="14" t="s">
        <v>65</v>
      </c>
      <c r="D83" s="10" t="s">
        <v>127</v>
      </c>
    </row>
    <row r="84" spans="2:4" ht="25.5">
      <c r="B84" s="9" t="s">
        <v>308</v>
      </c>
      <c r="C84" s="14" t="s">
        <v>309</v>
      </c>
      <c r="D84" s="10"/>
    </row>
    <row r="85" spans="2:4" ht="25.5">
      <c r="B85" s="9" t="s">
        <v>310</v>
      </c>
      <c r="C85" s="14" t="s">
        <v>280</v>
      </c>
      <c r="D85" s="16" t="s">
        <v>311</v>
      </c>
    </row>
    <row r="86" spans="2:4" ht="25.5">
      <c r="B86" s="9" t="s">
        <v>310</v>
      </c>
      <c r="C86" s="14" t="s">
        <v>131</v>
      </c>
      <c r="D86" s="10" t="s">
        <v>132</v>
      </c>
    </row>
    <row r="87" spans="2:4" ht="25.5">
      <c r="B87" s="9" t="s">
        <v>310</v>
      </c>
      <c r="C87" s="14" t="s">
        <v>312</v>
      </c>
      <c r="D87" s="10"/>
    </row>
    <row r="88" spans="2:4" ht="25.5">
      <c r="B88" s="9" t="s">
        <v>310</v>
      </c>
      <c r="C88" s="14" t="s">
        <v>134</v>
      </c>
      <c r="D88" s="10"/>
    </row>
    <row r="89" spans="2:4" ht="25.5">
      <c r="B89" s="9" t="s">
        <v>310</v>
      </c>
      <c r="C89" s="14" t="s">
        <v>135</v>
      </c>
      <c r="D89" s="10"/>
    </row>
    <row r="90" spans="2:4" ht="25.5">
      <c r="B90" s="9" t="s">
        <v>310</v>
      </c>
      <c r="C90" s="14" t="s">
        <v>309</v>
      </c>
      <c r="D90" s="15"/>
    </row>
    <row r="91" spans="2:4" ht="25.5">
      <c r="B91" s="9" t="s">
        <v>313</v>
      </c>
      <c r="C91" s="14" t="s">
        <v>137</v>
      </c>
      <c r="D91" s="8"/>
    </row>
    <row r="92" spans="2:4" ht="25.5">
      <c r="B92" s="9" t="s">
        <v>313</v>
      </c>
      <c r="C92" s="13" t="s">
        <v>314</v>
      </c>
      <c r="D92" s="10"/>
    </row>
    <row r="93" spans="2:4" ht="25.5">
      <c r="B93" s="9" t="s">
        <v>315</v>
      </c>
      <c r="C93" s="13" t="s">
        <v>23</v>
      </c>
      <c r="D93" s="10" t="s">
        <v>140</v>
      </c>
    </row>
    <row r="94" spans="2:4" ht="25.5">
      <c r="B94" s="9" t="s">
        <v>315</v>
      </c>
      <c r="C94" s="13" t="s">
        <v>23</v>
      </c>
      <c r="D94" s="10" t="s">
        <v>141</v>
      </c>
    </row>
    <row r="95" spans="2:4" ht="25.5">
      <c r="B95" s="9" t="s">
        <v>315</v>
      </c>
      <c r="C95" s="13" t="s">
        <v>44</v>
      </c>
      <c r="D95" s="10" t="s">
        <v>45</v>
      </c>
    </row>
    <row r="96" spans="2:4" ht="25.5">
      <c r="B96" s="9" t="s">
        <v>315</v>
      </c>
      <c r="C96" s="13" t="s">
        <v>44</v>
      </c>
      <c r="D96" s="10" t="s">
        <v>53</v>
      </c>
    </row>
    <row r="97" spans="2:4" ht="25.5">
      <c r="B97" s="9" t="s">
        <v>315</v>
      </c>
      <c r="C97" s="13" t="s">
        <v>44</v>
      </c>
      <c r="D97" s="10" t="s">
        <v>54</v>
      </c>
    </row>
    <row r="98" spans="2:4" ht="25.5">
      <c r="B98" s="9" t="s">
        <v>315</v>
      </c>
      <c r="C98" s="13" t="s">
        <v>316</v>
      </c>
      <c r="D98" s="10"/>
    </row>
    <row r="99" spans="2:4" ht="25.5">
      <c r="B99" s="9" t="s">
        <v>315</v>
      </c>
      <c r="C99" s="13" t="s">
        <v>143</v>
      </c>
      <c r="D99" s="15"/>
    </row>
    <row r="100" spans="2:4" ht="25.5">
      <c r="B100" s="9" t="s">
        <v>315</v>
      </c>
      <c r="C100" s="14" t="s">
        <v>137</v>
      </c>
      <c r="D100" s="10"/>
    </row>
    <row r="101" spans="2:4" ht="25.5">
      <c r="B101" s="9" t="s">
        <v>315</v>
      </c>
      <c r="C101" s="13" t="s">
        <v>88</v>
      </c>
      <c r="D101" s="15" t="s">
        <v>144</v>
      </c>
    </row>
    <row r="102" spans="2:4" ht="25.5">
      <c r="B102" s="9" t="s">
        <v>315</v>
      </c>
      <c r="C102" s="13" t="s">
        <v>88</v>
      </c>
      <c r="D102" s="15" t="s">
        <v>145</v>
      </c>
    </row>
    <row r="103" spans="2:4" ht="25.5">
      <c r="B103" s="9" t="s">
        <v>315</v>
      </c>
      <c r="C103" s="13" t="s">
        <v>88</v>
      </c>
      <c r="D103" s="15" t="s">
        <v>146</v>
      </c>
    </row>
    <row r="104" spans="2:4" ht="25.5">
      <c r="B104" s="9" t="s">
        <v>315</v>
      </c>
      <c r="C104" s="13" t="s">
        <v>147</v>
      </c>
      <c r="D104" s="15"/>
    </row>
    <row r="105" spans="2:4" ht="25.5">
      <c r="B105" s="9" t="s">
        <v>315</v>
      </c>
      <c r="C105" s="13" t="s">
        <v>148</v>
      </c>
      <c r="D105" s="15"/>
    </row>
    <row r="106" spans="2:4" ht="25.5">
      <c r="B106" s="9" t="s">
        <v>315</v>
      </c>
      <c r="C106" s="13" t="s">
        <v>149</v>
      </c>
      <c r="D106" s="13" t="s">
        <v>150</v>
      </c>
    </row>
    <row r="107" spans="2:4" ht="25.5">
      <c r="B107" s="9" t="s">
        <v>315</v>
      </c>
      <c r="C107" s="13" t="s">
        <v>149</v>
      </c>
      <c r="D107" s="13" t="s">
        <v>151</v>
      </c>
    </row>
    <row r="108" spans="2:4" ht="25.5">
      <c r="B108" s="9" t="s">
        <v>315</v>
      </c>
      <c r="C108" s="13" t="s">
        <v>149</v>
      </c>
      <c r="D108" s="13" t="s">
        <v>152</v>
      </c>
    </row>
    <row r="109" spans="2:4" ht="25.5">
      <c r="B109" s="9" t="s">
        <v>315</v>
      </c>
      <c r="C109" s="13" t="s">
        <v>149</v>
      </c>
      <c r="D109" s="13" t="s">
        <v>153</v>
      </c>
    </row>
    <row r="110" spans="2:4" ht="38.25">
      <c r="B110" s="9" t="s">
        <v>315</v>
      </c>
      <c r="C110" s="13" t="s">
        <v>149</v>
      </c>
      <c r="D110" s="10" t="s">
        <v>154</v>
      </c>
    </row>
    <row r="111" spans="2:4" ht="25.5">
      <c r="B111" s="9" t="s">
        <v>315</v>
      </c>
      <c r="C111" s="13" t="s">
        <v>149</v>
      </c>
      <c r="D111" s="10" t="s">
        <v>155</v>
      </c>
    </row>
    <row r="112" spans="2:4" ht="25.5">
      <c r="B112" s="9" t="s">
        <v>315</v>
      </c>
      <c r="C112" s="13" t="s">
        <v>149</v>
      </c>
      <c r="D112" s="13" t="s">
        <v>156</v>
      </c>
    </row>
    <row r="113" spans="2:4" ht="25.5">
      <c r="B113" s="9" t="s">
        <v>317</v>
      </c>
      <c r="C113" s="13" t="s">
        <v>23</v>
      </c>
      <c r="D113" s="10" t="s">
        <v>318</v>
      </c>
    </row>
    <row r="114" spans="2:4" ht="38.25">
      <c r="B114" s="9" t="s">
        <v>317</v>
      </c>
      <c r="C114" s="13" t="s">
        <v>23</v>
      </c>
      <c r="D114" s="10" t="s">
        <v>319</v>
      </c>
    </row>
    <row r="115" spans="2:4" ht="25.5">
      <c r="B115" s="9" t="s">
        <v>317</v>
      </c>
      <c r="C115" s="13" t="s">
        <v>23</v>
      </c>
      <c r="D115" s="10" t="s">
        <v>320</v>
      </c>
    </row>
    <row r="116" spans="2:4" ht="25.5">
      <c r="B116" s="9" t="s">
        <v>317</v>
      </c>
      <c r="C116" s="10" t="s">
        <v>321</v>
      </c>
      <c r="D116" s="10"/>
    </row>
    <row r="117" spans="2:4" ht="25.5">
      <c r="B117" s="9" t="s">
        <v>317</v>
      </c>
      <c r="C117" s="10" t="s">
        <v>160</v>
      </c>
      <c r="D117" s="10"/>
    </row>
    <row r="118" spans="2:4" ht="25.5">
      <c r="B118" s="9" t="s">
        <v>317</v>
      </c>
      <c r="C118" s="10" t="s">
        <v>161</v>
      </c>
      <c r="D118" s="10"/>
    </row>
    <row r="119" spans="2:4" ht="38.25">
      <c r="B119" s="9" t="s">
        <v>317</v>
      </c>
      <c r="C119" s="10" t="s">
        <v>162</v>
      </c>
      <c r="D119" s="10"/>
    </row>
    <row r="120" spans="2:4" ht="25.5">
      <c r="B120" s="9" t="s">
        <v>317</v>
      </c>
      <c r="C120" s="10" t="s">
        <v>44</v>
      </c>
      <c r="D120" s="10" t="s">
        <v>45</v>
      </c>
    </row>
    <row r="121" spans="2:4" ht="25.5">
      <c r="B121" s="9" t="s">
        <v>317</v>
      </c>
      <c r="C121" s="10" t="s">
        <v>44</v>
      </c>
      <c r="D121" s="10" t="s">
        <v>53</v>
      </c>
    </row>
    <row r="122" spans="2:4" ht="25.5">
      <c r="B122" s="9" t="s">
        <v>317</v>
      </c>
      <c r="C122" s="10" t="s">
        <v>44</v>
      </c>
      <c r="D122" s="10" t="s">
        <v>54</v>
      </c>
    </row>
    <row r="123" spans="2:4" ht="25.5">
      <c r="B123" s="9" t="s">
        <v>317</v>
      </c>
      <c r="C123" s="10" t="s">
        <v>163</v>
      </c>
      <c r="D123" s="9"/>
    </row>
    <row r="124" spans="2:4" ht="25.5">
      <c r="B124" s="9" t="s">
        <v>317</v>
      </c>
      <c r="C124" s="10" t="s">
        <v>65</v>
      </c>
      <c r="D124" s="10" t="s">
        <v>164</v>
      </c>
    </row>
    <row r="125" spans="2:4" ht="25.5">
      <c r="B125" s="9" t="s">
        <v>317</v>
      </c>
      <c r="C125" s="10" t="s">
        <v>88</v>
      </c>
      <c r="D125" s="10" t="s">
        <v>165</v>
      </c>
    </row>
    <row r="126" spans="2:4" ht="25.5">
      <c r="B126" s="9" t="s">
        <v>317</v>
      </c>
      <c r="C126" s="10" t="s">
        <v>88</v>
      </c>
      <c r="D126" s="10" t="s">
        <v>166</v>
      </c>
    </row>
    <row r="127" spans="2:4" ht="25.5">
      <c r="B127" s="9" t="s">
        <v>317</v>
      </c>
      <c r="C127" s="10" t="s">
        <v>88</v>
      </c>
      <c r="D127" s="10" t="s">
        <v>167</v>
      </c>
    </row>
    <row r="128" spans="2:4" ht="25.5">
      <c r="B128" s="9" t="s">
        <v>317</v>
      </c>
      <c r="C128" s="10" t="s">
        <v>88</v>
      </c>
      <c r="D128" s="10" t="s">
        <v>168</v>
      </c>
    </row>
    <row r="129" spans="2:4" ht="25.5">
      <c r="B129" s="9" t="s">
        <v>317</v>
      </c>
      <c r="C129" s="10" t="s">
        <v>88</v>
      </c>
      <c r="D129" s="10" t="s">
        <v>169</v>
      </c>
    </row>
    <row r="130" spans="2:4" ht="51">
      <c r="B130" s="9" t="s">
        <v>317</v>
      </c>
      <c r="C130" s="10" t="s">
        <v>88</v>
      </c>
      <c r="D130" s="10" t="s">
        <v>170</v>
      </c>
    </row>
    <row r="131" spans="2:4" ht="25.5">
      <c r="B131" s="9" t="s">
        <v>317</v>
      </c>
      <c r="C131" s="10" t="s">
        <v>88</v>
      </c>
      <c r="D131" s="10" t="s">
        <v>171</v>
      </c>
    </row>
    <row r="132" spans="2:4" ht="25.5">
      <c r="B132" s="9" t="s">
        <v>317</v>
      </c>
      <c r="C132" s="13" t="s">
        <v>322</v>
      </c>
      <c r="D132" s="10"/>
    </row>
    <row r="133" spans="2:4" ht="25.5">
      <c r="B133" s="9" t="s">
        <v>173</v>
      </c>
      <c r="C133" s="13" t="s">
        <v>44</v>
      </c>
      <c r="D133" s="10" t="s">
        <v>45</v>
      </c>
    </row>
    <row r="134" spans="2:4">
      <c r="B134" s="9" t="s">
        <v>173</v>
      </c>
      <c r="C134" s="13" t="s">
        <v>44</v>
      </c>
      <c r="D134" s="10" t="s">
        <v>53</v>
      </c>
    </row>
    <row r="135" spans="2:4">
      <c r="B135" s="9" t="s">
        <v>173</v>
      </c>
      <c r="C135" s="13" t="s">
        <v>44</v>
      </c>
      <c r="D135" s="10" t="s">
        <v>54</v>
      </c>
    </row>
    <row r="136" spans="2:4">
      <c r="B136" s="9" t="s">
        <v>174</v>
      </c>
      <c r="C136" s="13" t="s">
        <v>23</v>
      </c>
      <c r="D136" s="10" t="s">
        <v>175</v>
      </c>
    </row>
    <row r="137" spans="2:4" ht="25.5">
      <c r="B137" s="9" t="s">
        <v>174</v>
      </c>
      <c r="C137" s="13" t="s">
        <v>23</v>
      </c>
      <c r="D137" s="10" t="s">
        <v>323</v>
      </c>
    </row>
    <row r="138" spans="2:4">
      <c r="B138" s="9" t="s">
        <v>174</v>
      </c>
      <c r="C138" s="13" t="s">
        <v>177</v>
      </c>
      <c r="D138" s="10"/>
    </row>
    <row r="139" spans="2:4">
      <c r="B139" s="10" t="s">
        <v>174</v>
      </c>
      <c r="C139" s="13" t="s">
        <v>178</v>
      </c>
      <c r="D139" s="10"/>
    </row>
    <row r="140" spans="2:4" ht="25.5">
      <c r="B140" s="9" t="s">
        <v>174</v>
      </c>
      <c r="C140" s="13" t="s">
        <v>44</v>
      </c>
      <c r="D140" s="10" t="s">
        <v>45</v>
      </c>
    </row>
    <row r="141" spans="2:4">
      <c r="B141" s="9" t="s">
        <v>174</v>
      </c>
      <c r="C141" s="13" t="s">
        <v>44</v>
      </c>
      <c r="D141" s="10" t="s">
        <v>53</v>
      </c>
    </row>
    <row r="142" spans="2:4">
      <c r="B142" s="9" t="s">
        <v>174</v>
      </c>
      <c r="C142" s="13" t="s">
        <v>44</v>
      </c>
      <c r="D142" s="10" t="s">
        <v>54</v>
      </c>
    </row>
    <row r="143" spans="2:4">
      <c r="B143" s="9" t="s">
        <v>174</v>
      </c>
      <c r="C143" s="10" t="s">
        <v>179</v>
      </c>
      <c r="D143" s="10" t="s">
        <v>180</v>
      </c>
    </row>
    <row r="144" spans="2:4">
      <c r="B144" s="9" t="s">
        <v>174</v>
      </c>
      <c r="C144" s="10" t="s">
        <v>179</v>
      </c>
      <c r="D144" s="10" t="s">
        <v>181</v>
      </c>
    </row>
    <row r="145" spans="2:4">
      <c r="B145" s="9" t="s">
        <v>174</v>
      </c>
      <c r="C145" s="10" t="s">
        <v>179</v>
      </c>
      <c r="D145" s="10" t="s">
        <v>182</v>
      </c>
    </row>
    <row r="146" spans="2:4">
      <c r="B146" s="9" t="s">
        <v>174</v>
      </c>
      <c r="C146" s="10" t="s">
        <v>183</v>
      </c>
      <c r="D146" s="10"/>
    </row>
    <row r="147" spans="2:4" ht="25.5">
      <c r="B147" s="9" t="s">
        <v>174</v>
      </c>
      <c r="C147" s="10" t="s">
        <v>88</v>
      </c>
      <c r="D147" s="10" t="s">
        <v>184</v>
      </c>
    </row>
    <row r="148" spans="2:4" ht="38.25">
      <c r="B148" s="9" t="s">
        <v>324</v>
      </c>
      <c r="C148" s="13" t="s">
        <v>23</v>
      </c>
      <c r="D148" s="10" t="s">
        <v>186</v>
      </c>
    </row>
    <row r="149" spans="2:4">
      <c r="B149" s="9" t="s">
        <v>324</v>
      </c>
      <c r="C149" s="13" t="s">
        <v>23</v>
      </c>
      <c r="D149" s="10" t="s">
        <v>187</v>
      </c>
    </row>
    <row r="150" spans="2:4">
      <c r="B150" s="9" t="s">
        <v>324</v>
      </c>
      <c r="C150" s="13" t="s">
        <v>23</v>
      </c>
      <c r="D150" s="10" t="s">
        <v>188</v>
      </c>
    </row>
    <row r="151" spans="2:4">
      <c r="B151" s="9" t="s">
        <v>324</v>
      </c>
      <c r="C151" s="13" t="s">
        <v>23</v>
      </c>
      <c r="D151" s="10" t="s">
        <v>190</v>
      </c>
    </row>
    <row r="152" spans="2:4">
      <c r="B152" s="9" t="s">
        <v>324</v>
      </c>
      <c r="C152" s="13" t="s">
        <v>23</v>
      </c>
      <c r="D152" s="10" t="s">
        <v>191</v>
      </c>
    </row>
    <row r="153" spans="2:4">
      <c r="B153" s="9" t="s">
        <v>324</v>
      </c>
      <c r="C153" s="13" t="s">
        <v>23</v>
      </c>
      <c r="D153" s="9" t="s">
        <v>192</v>
      </c>
    </row>
    <row r="154" spans="2:4">
      <c r="B154" s="9" t="s">
        <v>324</v>
      </c>
      <c r="C154" s="13" t="s">
        <v>23</v>
      </c>
      <c r="D154" s="9" t="s">
        <v>193</v>
      </c>
    </row>
    <row r="155" spans="2:4" ht="25.5">
      <c r="B155" s="9" t="s">
        <v>324</v>
      </c>
      <c r="C155" s="13" t="s">
        <v>23</v>
      </c>
      <c r="D155" s="17" t="s">
        <v>325</v>
      </c>
    </row>
    <row r="156" spans="2:4">
      <c r="B156" s="9" t="s">
        <v>324</v>
      </c>
      <c r="C156" s="13" t="s">
        <v>23</v>
      </c>
      <c r="D156" s="9" t="s">
        <v>194</v>
      </c>
    </row>
    <row r="157" spans="2:4" ht="38.25">
      <c r="B157" s="10" t="s">
        <v>324</v>
      </c>
      <c r="C157" s="13" t="s">
        <v>326</v>
      </c>
      <c r="D157" s="10"/>
    </row>
    <row r="158" spans="2:4">
      <c r="B158" s="9" t="s">
        <v>324</v>
      </c>
      <c r="C158" s="13" t="s">
        <v>327</v>
      </c>
      <c r="D158" s="9" t="s">
        <v>197</v>
      </c>
    </row>
    <row r="159" spans="2:4">
      <c r="B159" s="9" t="s">
        <v>324</v>
      </c>
      <c r="C159" s="13" t="s">
        <v>327</v>
      </c>
      <c r="D159" s="9" t="s">
        <v>198</v>
      </c>
    </row>
    <row r="160" spans="2:4">
      <c r="B160" s="9" t="s">
        <v>324</v>
      </c>
      <c r="C160" s="13" t="s">
        <v>327</v>
      </c>
      <c r="D160" s="9" t="s">
        <v>199</v>
      </c>
    </row>
    <row r="161" spans="2:4">
      <c r="B161" s="9" t="s">
        <v>324</v>
      </c>
      <c r="C161" s="13" t="s">
        <v>327</v>
      </c>
      <c r="D161" s="9" t="s">
        <v>200</v>
      </c>
    </row>
    <row r="162" spans="2:4">
      <c r="B162" s="9" t="s">
        <v>324</v>
      </c>
      <c r="C162" s="10" t="s">
        <v>201</v>
      </c>
      <c r="D162" s="9"/>
    </row>
    <row r="163" spans="2:4">
      <c r="B163" s="9" t="s">
        <v>324</v>
      </c>
      <c r="C163" s="10" t="s">
        <v>328</v>
      </c>
      <c r="D163" s="9"/>
    </row>
    <row r="164" spans="2:4">
      <c r="B164" s="9" t="s">
        <v>324</v>
      </c>
      <c r="C164" s="10" t="s">
        <v>203</v>
      </c>
      <c r="D164" s="9"/>
    </row>
    <row r="165" spans="2:4">
      <c r="B165" s="9" t="s">
        <v>324</v>
      </c>
      <c r="C165" s="10" t="s">
        <v>204</v>
      </c>
      <c r="D165" s="9"/>
    </row>
    <row r="166" spans="2:4">
      <c r="B166" s="9" t="s">
        <v>324</v>
      </c>
      <c r="C166" s="10" t="s">
        <v>205</v>
      </c>
      <c r="D166" s="9"/>
    </row>
    <row r="167" spans="2:4" ht="25.5">
      <c r="B167" s="9" t="s">
        <v>324</v>
      </c>
      <c r="C167" s="13" t="s">
        <v>44</v>
      </c>
      <c r="D167" s="10" t="s">
        <v>45</v>
      </c>
    </row>
    <row r="168" spans="2:4">
      <c r="B168" s="9" t="s">
        <v>324</v>
      </c>
      <c r="C168" s="13" t="s">
        <v>44</v>
      </c>
      <c r="D168" s="10" t="s">
        <v>53</v>
      </c>
    </row>
    <row r="169" spans="2:4">
      <c r="B169" s="9" t="s">
        <v>324</v>
      </c>
      <c r="C169" s="13" t="s">
        <v>44</v>
      </c>
      <c r="D169" s="10" t="s">
        <v>54</v>
      </c>
    </row>
    <row r="170" spans="2:4">
      <c r="B170" s="9" t="s">
        <v>324</v>
      </c>
      <c r="C170" s="13" t="s">
        <v>329</v>
      </c>
      <c r="D170" s="10" t="s">
        <v>207</v>
      </c>
    </row>
    <row r="171" spans="2:4">
      <c r="B171" s="9" t="s">
        <v>324</v>
      </c>
      <c r="C171" s="13" t="s">
        <v>329</v>
      </c>
      <c r="D171" s="10" t="s">
        <v>208</v>
      </c>
    </row>
    <row r="172" spans="2:4">
      <c r="B172" s="9" t="s">
        <v>324</v>
      </c>
      <c r="C172" s="13" t="s">
        <v>329</v>
      </c>
      <c r="D172" s="10" t="s">
        <v>209</v>
      </c>
    </row>
    <row r="173" spans="2:4">
      <c r="B173" s="9" t="s">
        <v>324</v>
      </c>
      <c r="C173" s="13" t="s">
        <v>86</v>
      </c>
      <c r="D173" s="13" t="s">
        <v>210</v>
      </c>
    </row>
    <row r="174" spans="2:4">
      <c r="B174" s="9" t="s">
        <v>324</v>
      </c>
      <c r="C174" s="13" t="s">
        <v>86</v>
      </c>
      <c r="D174" s="13" t="s">
        <v>211</v>
      </c>
    </row>
    <row r="175" spans="2:4">
      <c r="B175" s="9" t="s">
        <v>324</v>
      </c>
      <c r="C175" s="10" t="s">
        <v>212</v>
      </c>
      <c r="D175" s="10"/>
    </row>
    <row r="176" spans="2:4">
      <c r="B176" s="9" t="s">
        <v>324</v>
      </c>
      <c r="C176" s="13" t="s">
        <v>65</v>
      </c>
      <c r="D176" s="15" t="s">
        <v>214</v>
      </c>
    </row>
    <row r="177" spans="2:4">
      <c r="B177" s="9" t="s">
        <v>324</v>
      </c>
      <c r="C177" s="13" t="s">
        <v>65</v>
      </c>
      <c r="D177" s="15" t="s">
        <v>215</v>
      </c>
    </row>
    <row r="178" spans="2:4" ht="25.5">
      <c r="B178" s="9" t="s">
        <v>324</v>
      </c>
      <c r="C178" s="13" t="s">
        <v>65</v>
      </c>
      <c r="D178" s="15" t="s">
        <v>216</v>
      </c>
    </row>
    <row r="179" spans="2:4" ht="25.5">
      <c r="B179" s="9" t="s">
        <v>324</v>
      </c>
      <c r="C179" s="13" t="s">
        <v>65</v>
      </c>
      <c r="D179" s="15" t="s">
        <v>217</v>
      </c>
    </row>
    <row r="180" spans="2:4" ht="25.5">
      <c r="B180" s="9" t="s">
        <v>324</v>
      </c>
      <c r="C180" s="10" t="s">
        <v>88</v>
      </c>
      <c r="D180" s="10" t="s">
        <v>218</v>
      </c>
    </row>
    <row r="181" spans="2:4" ht="25.5">
      <c r="B181" s="9" t="s">
        <v>324</v>
      </c>
      <c r="C181" s="10" t="s">
        <v>88</v>
      </c>
      <c r="D181" s="10" t="s">
        <v>219</v>
      </c>
    </row>
    <row r="182" spans="2:4" ht="25.5">
      <c r="B182" s="9" t="s">
        <v>324</v>
      </c>
      <c r="C182" s="10" t="s">
        <v>220</v>
      </c>
      <c r="D182" s="10" t="s">
        <v>221</v>
      </c>
    </row>
    <row r="183" spans="2:4" ht="25.5">
      <c r="B183" s="9" t="s">
        <v>324</v>
      </c>
      <c r="C183" s="10" t="s">
        <v>220</v>
      </c>
      <c r="D183" s="10" t="s">
        <v>222</v>
      </c>
    </row>
    <row r="184" spans="2:4" ht="25.5">
      <c r="B184" s="9" t="s">
        <v>324</v>
      </c>
      <c r="C184" s="10" t="s">
        <v>220</v>
      </c>
      <c r="D184" s="10" t="s">
        <v>223</v>
      </c>
    </row>
    <row r="185" spans="2:4">
      <c r="B185" s="9" t="s">
        <v>324</v>
      </c>
      <c r="C185" s="10" t="s">
        <v>224</v>
      </c>
      <c r="D185" s="10"/>
    </row>
    <row r="186" spans="2:4" ht="25.5">
      <c r="B186" s="18" t="s">
        <v>330</v>
      </c>
      <c r="C186" s="13" t="s">
        <v>23</v>
      </c>
      <c r="D186" s="10" t="s">
        <v>226</v>
      </c>
    </row>
    <row r="187" spans="2:4" ht="25.5">
      <c r="B187" s="18" t="s">
        <v>330</v>
      </c>
      <c r="C187" s="13" t="s">
        <v>23</v>
      </c>
      <c r="D187" s="10" t="s">
        <v>227</v>
      </c>
    </row>
    <row r="188" spans="2:4" ht="25.5">
      <c r="B188" s="18" t="s">
        <v>330</v>
      </c>
      <c r="C188" s="13" t="s">
        <v>23</v>
      </c>
      <c r="D188" s="10" t="s">
        <v>331</v>
      </c>
    </row>
    <row r="189" spans="2:4" ht="25.5">
      <c r="B189" s="18" t="s">
        <v>330</v>
      </c>
      <c r="C189" s="13" t="s">
        <v>23</v>
      </c>
      <c r="D189" s="10" t="s">
        <v>229</v>
      </c>
    </row>
    <row r="190" spans="2:4" ht="25.5">
      <c r="B190" s="18" t="s">
        <v>330</v>
      </c>
      <c r="C190" s="13" t="s">
        <v>230</v>
      </c>
      <c r="D190" s="10"/>
    </row>
    <row r="191" spans="2:4" ht="25.5">
      <c r="B191" s="18" t="s">
        <v>330</v>
      </c>
      <c r="C191" s="13" t="s">
        <v>231</v>
      </c>
      <c r="D191" s="10"/>
    </row>
    <row r="192" spans="2:4" ht="25.5">
      <c r="B192" s="18" t="s">
        <v>330</v>
      </c>
      <c r="C192" s="13" t="s">
        <v>232</v>
      </c>
      <c r="D192" s="10"/>
    </row>
    <row r="193" spans="2:4" ht="25.5">
      <c r="B193" s="18" t="s">
        <v>330</v>
      </c>
      <c r="C193" s="13" t="s">
        <v>44</v>
      </c>
      <c r="D193" s="10" t="s">
        <v>45</v>
      </c>
    </row>
    <row r="194" spans="2:4" ht="25.5">
      <c r="B194" s="18" t="s">
        <v>330</v>
      </c>
      <c r="C194" s="13" t="s">
        <v>44</v>
      </c>
      <c r="D194" s="10" t="s">
        <v>53</v>
      </c>
    </row>
    <row r="195" spans="2:4" ht="25.5">
      <c r="B195" s="18" t="s">
        <v>330</v>
      </c>
      <c r="C195" s="13" t="s">
        <v>44</v>
      </c>
      <c r="D195" s="10" t="s">
        <v>54</v>
      </c>
    </row>
    <row r="196" spans="2:4" ht="25.5">
      <c r="B196" s="18" t="s">
        <v>330</v>
      </c>
      <c r="C196" s="13" t="s">
        <v>233</v>
      </c>
      <c r="D196" s="10"/>
    </row>
    <row r="197" spans="2:4" ht="25.5">
      <c r="B197" s="18" t="s">
        <v>330</v>
      </c>
      <c r="C197" s="13" t="s">
        <v>65</v>
      </c>
      <c r="D197" s="15" t="s">
        <v>234</v>
      </c>
    </row>
    <row r="198" spans="2:4" ht="25.5">
      <c r="B198" s="18" t="s">
        <v>330</v>
      </c>
      <c r="C198" s="13" t="s">
        <v>65</v>
      </c>
      <c r="D198" s="15" t="s">
        <v>235</v>
      </c>
    </row>
    <row r="199" spans="2:4" ht="25.5">
      <c r="B199" s="18" t="s">
        <v>330</v>
      </c>
      <c r="C199" s="13" t="s">
        <v>65</v>
      </c>
      <c r="D199" s="15" t="s">
        <v>236</v>
      </c>
    </row>
    <row r="200" spans="2:4" ht="25.5">
      <c r="B200" s="18" t="s">
        <v>330</v>
      </c>
      <c r="C200" s="13" t="s">
        <v>65</v>
      </c>
      <c r="D200" s="10" t="s">
        <v>283</v>
      </c>
    </row>
    <row r="201" spans="2:4" ht="25.5">
      <c r="B201" s="19" t="s">
        <v>330</v>
      </c>
      <c r="C201" s="13" t="s">
        <v>238</v>
      </c>
      <c r="D201" s="10"/>
    </row>
    <row r="202" spans="2:4" ht="25.5">
      <c r="B202" s="18" t="s">
        <v>330</v>
      </c>
      <c r="C202" s="13" t="s">
        <v>88</v>
      </c>
      <c r="D202" s="15" t="s">
        <v>284</v>
      </c>
    </row>
    <row r="203" spans="2:4">
      <c r="B203" s="9" t="s">
        <v>240</v>
      </c>
      <c r="C203" s="13" t="s">
        <v>23</v>
      </c>
      <c r="D203" s="10" t="s">
        <v>241</v>
      </c>
    </row>
    <row r="204" spans="2:4">
      <c r="B204" s="9" t="s">
        <v>240</v>
      </c>
      <c r="C204" s="13" t="s">
        <v>242</v>
      </c>
      <c r="D204" s="10" t="s">
        <v>243</v>
      </c>
    </row>
    <row r="205" spans="2:4">
      <c r="B205" s="9" t="s">
        <v>240</v>
      </c>
      <c r="C205" s="13" t="s">
        <v>242</v>
      </c>
      <c r="D205" s="10" t="s">
        <v>244</v>
      </c>
    </row>
    <row r="206" spans="2:4">
      <c r="B206" s="9" t="s">
        <v>240</v>
      </c>
      <c r="C206" s="13" t="s">
        <v>242</v>
      </c>
      <c r="D206" s="10" t="s">
        <v>245</v>
      </c>
    </row>
    <row r="207" spans="2:4">
      <c r="B207" s="9" t="s">
        <v>240</v>
      </c>
      <c r="C207" s="13" t="s">
        <v>242</v>
      </c>
      <c r="D207" s="10" t="s">
        <v>332</v>
      </c>
    </row>
    <row r="208" spans="2:4" ht="25.5">
      <c r="B208" s="9" t="s">
        <v>240</v>
      </c>
      <c r="C208" s="13" t="s">
        <v>44</v>
      </c>
      <c r="D208" s="10" t="s">
        <v>45</v>
      </c>
    </row>
    <row r="209" spans="2:4">
      <c r="B209" s="9" t="s">
        <v>240</v>
      </c>
      <c r="C209" s="13" t="s">
        <v>44</v>
      </c>
      <c r="D209" s="10" t="s">
        <v>53</v>
      </c>
    </row>
    <row r="210" spans="2:4">
      <c r="B210" s="9" t="s">
        <v>240</v>
      </c>
      <c r="C210" s="13" t="s">
        <v>44</v>
      </c>
      <c r="D210" s="10" t="s">
        <v>54</v>
      </c>
    </row>
    <row r="211" spans="2:4">
      <c r="B211" s="9" t="s">
        <v>240</v>
      </c>
      <c r="C211" s="10" t="s">
        <v>65</v>
      </c>
      <c r="D211" s="10" t="s">
        <v>213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1163c1-d19c-4f5e-855a-54c13fe39611">
      <Terms xmlns="http://schemas.microsoft.com/office/infopath/2007/PartnerControls"/>
    </lcf76f155ced4ddcb4097134ff3c332f>
    <TaxCatchAll xmlns="2e4d22c3-3e77-407d-92e9-cb4620b956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8C4F0FE44400418AF909B8B9A437D5" ma:contentTypeVersion="21" ma:contentTypeDescription="Crear nuevo documento." ma:contentTypeScope="" ma:versionID="fe9e7c209a149c59311fd64d47029b66">
  <xsd:schema xmlns:xsd="http://www.w3.org/2001/XMLSchema" xmlns:xs="http://www.w3.org/2001/XMLSchema" xmlns:p="http://schemas.microsoft.com/office/2006/metadata/properties" xmlns:ns2="7c1163c1-d19c-4f5e-855a-54c13fe39611" xmlns:ns3="2e4d22c3-3e77-407d-92e9-cb4620b956c7" targetNamespace="http://schemas.microsoft.com/office/2006/metadata/properties" ma:root="true" ma:fieldsID="e460128e687f2b8be5632afef5fbf96b" ns2:_="" ns3:_="">
    <xsd:import namespace="7c1163c1-d19c-4f5e-855a-54c13fe39611"/>
    <xsd:import namespace="2e4d22c3-3e77-407d-92e9-cb4620b95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163c1-d19c-4f5e-855a-54c13fe39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0db8bec-9079-4659-9710-c59d162752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d22c3-3e77-407d-92e9-cb4620b956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e3a1e0c-92f5-45d1-a4a0-ecc9a7c83b05}" ma:internalName="TaxCatchAll" ma:showField="CatchAllData" ma:web="2e4d22c3-3e77-407d-92e9-cb4620b95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F98916-5194-4DFD-90DF-F471EC835072}"/>
</file>

<file path=customXml/itemProps2.xml><?xml version="1.0" encoding="utf-8"?>
<ds:datastoreItem xmlns:ds="http://schemas.openxmlformats.org/officeDocument/2006/customXml" ds:itemID="{4DB885EF-1283-432A-A103-76231C0A6810}"/>
</file>

<file path=customXml/itemProps3.xml><?xml version="1.0" encoding="utf-8"?>
<ds:datastoreItem xmlns:ds="http://schemas.openxmlformats.org/officeDocument/2006/customXml" ds:itemID="{F8D691C5-AA49-4C20-AF22-057D002FF4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hfontibon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cajas</dc:creator>
  <cp:keywords/>
  <dc:description/>
  <cp:lastModifiedBy/>
  <cp:revision/>
  <dcterms:created xsi:type="dcterms:W3CDTF">2017-09-11T13:05:55Z</dcterms:created>
  <dcterms:modified xsi:type="dcterms:W3CDTF">2026-07-21T05:18:05Z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0x010100E68C4F0FE44400418AF909B8B9A437D5</vt:lpwstr>
  </property>
</Properties>
</file>