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azuluagac\Documents\PLAN ANUAL DE ADQUISICIONES\PLAN ANUAL DE ADQUISICIONES 2025\"/>
    </mc:Choice>
  </mc:AlternateContent>
  <bookViews>
    <workbookView xWindow="0" yWindow="0" windowWidth="28800" windowHeight="12030"/>
  </bookViews>
  <sheets>
    <sheet name="PLAN ANUAL DE ADQUISICIÓN 2025" sheetId="8" r:id="rId1"/>
    <sheet name="TABLA DINÁMICA " sheetId="16" r:id="rId2"/>
  </sheets>
  <definedNames>
    <definedName name="_xlnm._FilterDatabase" localSheetId="0" hidden="1">'PLAN ANUAL DE ADQUISICIÓN 2025'!$A$1:$M$163</definedName>
  </definedNames>
  <calcPr calcId="162913"/>
  <pivotCaches>
    <pivotCache cacheId="4" r:id="rId3"/>
    <pivotCache cacheId="5"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16" l="1"/>
  <c r="I3" i="8" l="1"/>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7" i="8"/>
  <c r="I39" i="8"/>
  <c r="I40" i="8"/>
  <c r="I41" i="8"/>
  <c r="I42" i="8"/>
  <c r="I43" i="8"/>
  <c r="I44" i="8"/>
  <c r="I46" i="8"/>
  <c r="I47" i="8"/>
  <c r="I48" i="8"/>
  <c r="I50" i="8"/>
  <c r="I51" i="8"/>
  <c r="I52" i="8"/>
  <c r="I53" i="8"/>
  <c r="I54" i="8"/>
  <c r="I55" i="8"/>
  <c r="I57" i="8"/>
  <c r="I58" i="8"/>
  <c r="I59" i="8"/>
  <c r="I60" i="8"/>
  <c r="I61" i="8"/>
  <c r="I62" i="8"/>
  <c r="I63" i="8"/>
  <c r="I64" i="8"/>
  <c r="I65" i="8"/>
  <c r="I66" i="8"/>
  <c r="I67" i="8"/>
  <c r="I68"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45" i="8"/>
  <c r="I2" i="8"/>
  <c r="J35" i="8" l="1"/>
  <c r="I35" i="8" s="1"/>
  <c r="J56" i="8" l="1"/>
  <c r="I56" i="8" s="1"/>
  <c r="J38" i="8" l="1"/>
  <c r="I38" i="8" s="1"/>
  <c r="J49" i="8"/>
  <c r="I49" i="8" s="1"/>
  <c r="J36" i="8"/>
  <c r="I36" i="8" s="1"/>
  <c r="J117" i="8" l="1"/>
  <c r="I117" i="8" s="1"/>
  <c r="J161" i="8" l="1"/>
</calcChain>
</file>

<file path=xl/sharedStrings.xml><?xml version="1.0" encoding="utf-8"?>
<sst xmlns="http://schemas.openxmlformats.org/spreadsheetml/2006/main" count="1667" uniqueCount="475">
  <si>
    <t>RUBROS</t>
  </si>
  <si>
    <t>GASTOS DE COMPUTADOR</t>
  </si>
  <si>
    <t>DIRECCCION ADMINISTRATIVA</t>
  </si>
  <si>
    <t xml:space="preserve">DIRECCIÓN DE SERVICIOS COMPLEMENTARIOS </t>
  </si>
  <si>
    <t xml:space="preserve">COMUNICACIONES </t>
  </si>
  <si>
    <t>OBJETO CONTRACTUAL</t>
  </si>
  <si>
    <t xml:space="preserve">DÍAS, MESES AÑOS </t>
  </si>
  <si>
    <t>MESES</t>
  </si>
  <si>
    <t>NO</t>
  </si>
  <si>
    <t>85121808;85161502</t>
  </si>
  <si>
    <t>24101601;72101506</t>
  </si>
  <si>
    <t>72101506;72154010</t>
  </si>
  <si>
    <t>42293100;42294203;42295400;42295409</t>
  </si>
  <si>
    <t>48101716;72154000</t>
  </si>
  <si>
    <t>47131806;47131830;56101532;56101700;76111505</t>
  </si>
  <si>
    <t>72153000;72154000</t>
  </si>
  <si>
    <t>14111800;82121500</t>
  </si>
  <si>
    <t>6</t>
  </si>
  <si>
    <t>39121500;39121522;39121528;39121529;73152108</t>
  </si>
  <si>
    <t>11141608;41104100;41104116;47121700;47121709;76121900;76122304</t>
  </si>
  <si>
    <t>30103201;30103205;30191601;72154032</t>
  </si>
  <si>
    <t>42272200;72154100;85161500</t>
  </si>
  <si>
    <t>11101502;20121302;20141011;22101619</t>
  </si>
  <si>
    <t>40101833;40102000;72151000</t>
  </si>
  <si>
    <t>4</t>
  </si>
  <si>
    <t>85121700;85131500</t>
  </si>
  <si>
    <t>8</t>
  </si>
  <si>
    <t>41103300;41103500;41116500;42161500;42161502;42161600;42231800</t>
  </si>
  <si>
    <t>41104000;41105200;60104800;71121200</t>
  </si>
  <si>
    <t xml:space="preserve"> SOLICITAR EL SUMINISTRO DE MUESTRAS MICROBIOLÓGICAS PARA GARANTIZAR LA INOCUIDAD DE LOS ALIMENTOS RECONSTITUIDOS (FORMULAS ARTIFICIALES), AGUA, AMBIENTE Y SUPERFICIES EN LA SUBRED SUR OCCIDENTE E.S.E </t>
  </si>
  <si>
    <t>70121503;70121504</t>
  </si>
  <si>
    <t>85151607;90101800</t>
  </si>
  <si>
    <t>SUMINISTRO DE MEDICAMENTOS AGENTES HEMOSTÁTICOS - ANTICOAGULANTES DE ACUERDO A LO RELACIONADO EN EL ANEXO TÉCNICO QUE SE REQUIEREN PARA LOS PACIENTES DE LAS DIFERENTES UNIDADES DE PRESTACIÓN DE SERVICIOS DE SALUD DE LA SUBRED INTEGRADA DE SERVICIOS DE SALUD SUR OCCIDENTE</t>
  </si>
  <si>
    <t>CONTRATAR EL SUMINISTRO DEL MEDICAMENTO POLIDOCANOL 3% POR 5ML DE SOLUCIÓN QUE SE REQUIERE PARA LOS PACIENTES DE LAS DIFERENTES UNIDADES DE PRESTACIÓN DE SERVICIOS DE SALUD DE LA SUBRED INTEGRADA DE SERVICIOS DE SALUD SUR OCCIDENTE E.S.E</t>
  </si>
  <si>
    <t>SUMINISTRO DE INSUMOS Y ELEMENTOS NECESARIOS PARA LA PRODUCCIÓN DE LA CENTRAL DE MEZCLAS, LIMPIEZA, DESINFECCIÓN E IDENTIFICACIÓN DE LAS PREPARACIONES Y ADECUACIONES PRODUCIDAS EN LA CENTRAL DE MEZCLAS DE LA UNIDAD DE PRESTACIÓN DE SERVICIOS DE SALUD DE KENNEDY LA CUAL HACE PARTE DE LA SUBRED INTEGRADA DE SERVICIOS DE SALUD SUR OCCIDENTE E.S.E.</t>
  </si>
  <si>
    <t xml:space="preserve">CONTRATAR SUMINISTRO DE GASES MEDICINALES CON APOYO TECNOLÓGICO PARA LAS SEDES Y/O UNIDADES DE PRESTACIÓN DE SERVICIOS DE SALUD QUE CONFORMAN LA SUBRED INTEGRADA DE SERVICIOS DE SALUD SUR OCCIDENTE E.S.E. ATENDIENDO LAS CARACTERÍSTICAS TÉCNICAS Y DEMÁS CONDICIONES ESTABLECIDAS, QUE SEAN REQUERIDOS DE ACUERDO CON EL ANEXO TÉCNICO </t>
  </si>
  <si>
    <t>ADQUISICIÓN DE DOS SISTEMAS DE ALMACENAMIENTO EN RED- NAS (NETWORK ATTACHED STOCRAGE) PARA LA SUBRED DE SERVICIOS DE SALUD SUR OCCIDENTE E.S.E</t>
  </si>
  <si>
    <t>81112500</t>
  </si>
  <si>
    <t>CONTRATAR EL SERVICIO DE HOSTING VIRTUAL PARA LA SUBRED INTEGRADA DE SERVICIOS DE SALUD SUR OCCIDENTE E.S.E.</t>
  </si>
  <si>
    <t>43211500;43211503;43211507;43211508;43211509;43211513</t>
  </si>
  <si>
    <t>43233501;81112102;81161600</t>
  </si>
  <si>
    <t>81112200;81112201</t>
  </si>
  <si>
    <t>72103300;72103302</t>
  </si>
  <si>
    <t>43211730;43222611</t>
  </si>
  <si>
    <t>55121900;55121901;55121903;55121907</t>
  </si>
  <si>
    <t>81111500;81111600;81112200</t>
  </si>
  <si>
    <t>ADQUISICIÓN DE SERVICIOS DE SALUD</t>
  </si>
  <si>
    <t>IMPRESOS Y PUBLICACIONES</t>
  </si>
  <si>
    <t>SUMINISTRO GPS VIGILANCIA SANITARIA</t>
  </si>
  <si>
    <t>CARMEN ACERO
jefecomunicaciones@subredsuroccidente.gov.co
318 6041383</t>
  </si>
  <si>
    <t>Tatiana Eugenia Marín Salazar - 
diradministrativa@subredsuroccidente.gov.co
3013807724</t>
  </si>
  <si>
    <t>11162111;42131700;4224200042182011;42182019;42203303;42203401;42203412;42203419;42294300;42295900;42295901;42295902;42295903;4229590625172131;42182013;42293900;4229390225172131;42182013;42293900;42293902;5310230642142802;42201840;42221513;4227190541122004;42142504;42142618;4222151342222000;4222200342131604;42132200;42182201;42311511;4231151224101700;41101500;41103400;41122000;42131500;42131700;42132200;42143100;42181500</t>
  </si>
  <si>
    <t>SUMINISTRO   DE   FILTROS   DE   AGUA   PARA   AUTOCLAVES   Y LAVADORAS  TERMO  DESINFECTANTES,  EQUIPOS  PROPIEDAD  DE  LA  SUBRED  INTEGRADA  DE SERVICIOS  DE  SALUD   SUR  OCCIDENTE  E.S.E.</t>
  </si>
  <si>
    <t>OFICINA SISTEMAS DE INFORMACIÓN  TICS</t>
  </si>
  <si>
    <t>CONTRATAR  EL SUMINISTRO DE COMBUSTIBLE PARA EL PARQUE AUTOMOTOR, PROPIEDAD DE LA SUBRED INTEGRADA DE SERVICIOS DE SALUD SUR OCCIDENTE E.S.E</t>
  </si>
  <si>
    <t xml:space="preserve">ADQUIRIR LICENCIAMIENTO FIREWALL </t>
  </si>
  <si>
    <t>PRESTAR EL SERVICIO DE CUSTODIA Y ADMINISTRACIÓN DE LOS MEDIOS MAGNÉTICOS QUE RESPALDAN LAS COPIAS DE SEGURIDAD (BACKUPS), ADEMÁS DE RECEPCIONAR Y TRASLADAR DICHOS MEDIOS, DESDE LA ENTREGA HASTA SU CUSTODIA O VICEVERSA, GARANTIZANDO SU ÓPTIMA CUSTODIA Y ADMINISTRACIÓN, GENERADAS POR LA SUBRED INTEGRADA DE SERVICIOS DE SALUD SUR OCCIDENTE E.S.E.</t>
  </si>
  <si>
    <t>HERNANDO MIGUEL MOJICA MUGNO
jefesistemas@subredsuroccidente.gov.co
3160109055</t>
  </si>
  <si>
    <t>DIRECCIÓN DE TALENTO HUMANO</t>
  </si>
  <si>
    <t>CARMIÑA QUIRGA BONILLA
systrabajo@subredsuroccidente.gov.co
3849160 ext 1900</t>
  </si>
  <si>
    <t>LUZ DARY TERAN MERCADO
directorcomplementarios@subredsuroccidente.gov.co
4860033 ext 101</t>
  </si>
  <si>
    <t>CONTRATAR EL SUMINISTRO DE MATERIAL CONTROL DE CALIDAD EXTERNO PARA LAS SECCIONES DE QUÍMICA SANGUÍNEA, HEMATOLOGÍA, UROANALISIS, COAGULACIÓN, HORMONAS, INFECCIOSAS, ELECTROLITOS, GASES ARTERIALES Y MICROBIOLOGÍA, PARA LAS PRUEBAS Y EQUIPOS EN APOYO TECNOLÓGICO QUE SEAN NECESARIOS; PARA LA SUBRED INTEGRADA DE SERVICIOS DE SALUD SUR OCCIDENTE E.S.E</t>
  </si>
  <si>
    <t xml:space="preserve">GARANTIZAR EL SUMINISTRO DE GASES MEDICINALES CON APOYO TECNOLÓGICO PARA LAS SEDES Y/O UNIDADES DE PRESTACIÓN DE SERVICIOS DE SALUD QUE CONFORMAN LA SUBRED INTEGRADA DE SERVICIOS DE SALUD SUR OCCIDENTE E.S.E. ATENDIENDO LAS CARACTERÍSTICAS TÉCNICAS Y DEMÁS CONDICIONES ESTABLECIDAS, QUE SEAN REQUERIDOS DE ACUERDO CON EL ANEXO TÉCNICO </t>
  </si>
  <si>
    <t xml:space="preserve">SUMINISTRO DE MEDICAMENTOS DE CONTROL ESPECIAL Y MONOPOLIO DEL ESTADO CON EL FONDO NACIONAL DE ESTUPEFACIENTES DE ACUERDO CON LA RESOLUCIÓN 160 DE 2017, MEDIANTE LA CUAL AUTORIZA LA ADQUISICIÓN DE LOS MEDICAMENTOS DE CONTROL ESPECIAL DEL ESTADO PARA LA SUBRED INTEGRADA DE SERVICIOS DE SALUD SUR OCCIDENTE E.S.E </t>
  </si>
  <si>
    <t xml:space="preserve">GARANTIZAR EL SUMINISTRO DE  MEDICAMENTOS DE CONTROL ESPECIAL Y MONOPOLIO DEL ESTADO CON EL FONDO NACIONAL DE ESTUPEFACIENTES DE ACUERDO CON LA RESOLUCIÓN 160 DE 2017, MEDIANTE LA CUAL AUTORIZA LA ADQUISICIÓN DE LOS MEDICAMENTOS DE CONTROL ESPECIAL DEL ESTADO PARA LA SUBRED INTEGRADA DE SERVICIOS DE SALUD SUR OCCIDENTE E.S.E </t>
  </si>
  <si>
    <t>4212020 200911</t>
  </si>
  <si>
    <t>SEGUROS ESE</t>
  </si>
  <si>
    <t>ARRENDAMIENTOS</t>
  </si>
  <si>
    <t>MANTENIMIENTO EQUIPOS HOSPITALARIOS</t>
  </si>
  <si>
    <t xml:space="preserve">
MATERIAL MÉDICO-QUIRÚRGICOS
</t>
  </si>
  <si>
    <t>MANTENIMIENTO ESE</t>
  </si>
  <si>
    <t>MATERIALES Y SUMINISTROS</t>
  </si>
  <si>
    <t>PROMOCIÓN INSTITUCIONAL</t>
  </si>
  <si>
    <t>12</t>
  </si>
  <si>
    <t>24</t>
  </si>
  <si>
    <t>CONTRATAR LA PRESTACIÓN DE SERVICIOS DE LABORATORIO VASCULAR, PARA GARANTIZAR LA ATENCIÓN EN SALUD A LOS USUARIOS ATENDIDOS EN LA SUBRED INTEGRADA DE SERVICIOS DE SALUD SUR OCCIDENTE, EN LAS ÁREAS AMBULATORIA URGENCIAS Y HOSPITALARIA, ASEGURANDO LA CONTINUIDAD, INTEGRALIDAD Y ACCESIBILIDAD A LOS SERVICIOS DE SALUD.</t>
  </si>
  <si>
    <t>12352202;12352203;41113301;41113310;42203303;51131517;51131700;51142002;51142012;51161812;51201624</t>
  </si>
  <si>
    <t>PRESTACIÓN DE SERVICIOS DE MANTENIMIENTO PREVENTIVO Y CORRECTIVO, VALIDACIÓN, CALIBRACIÓN Y CALIFICACIONES PARA EQUIPOS Y SISTEMAS DE VENTILACIÓN, INCLUIDOS REPUESTOS DE LAS CABINAS DE FLUJO LAMINAR Y DE LAS UNIDADES MANEJADORAS DE AIRE DE LA CENTRAL DE MEZCLAS DE LA SUBRED INTEGRADA DE SERVICIOS DE SALUD SUR OCCIDENTE  PRESTACIÓN DE SERVICIOS DE SALUD DE KENNEDY LA CUAL HACE PARTE DE LA SUBRED INTEGRADA DE SERVICIOS DE SALUD SUR OCCIDENTE E.S.E.</t>
  </si>
  <si>
    <t>41101500;41104200;41104900;41115800</t>
  </si>
  <si>
    <t>GARANTIZAR LA PRESTACIÓN DE SERVICIOS DE LABORATORIO VASCULAR, PARA GARANTIZAR LA ATENCIÓN EN SALUD A LOS USUARIOS ATENDIDOS EN LA SUBRED INTEGRADA DE SERVICIOS DE SALUD SUR OCCIDENTE, EN LAS ÁREAS AMBULATORIA URGENCIAS Y HOSPITALARIA, ASEGURANDO LA CONTINUIDAD, INTEGRALIDAD Y ACCESIBILIDAD A LOS SERVICIOS DE SALUD.</t>
  </si>
  <si>
    <t>85101600</t>
  </si>
  <si>
    <t>42181700;42181713;42181714</t>
  </si>
  <si>
    <t>85121600;85121605</t>
  </si>
  <si>
    <t xml:space="preserve">SUMINISTRO DE INSUMOS Y DISPOSITIVOS MÉDICOS QUIRÚRGICOS (SISTEMA DE CIERRE HERIDAS POR PRESIÓN) CON APOYO TECNOLÓGICO PARA SU USO, PARA EL NORMAL FUNCIONAMIENTO DE LAS DIFERENTES UNIDADES DE SERVICIO DE SALUD DE LA SUBRED INTEGRADA DE SERVICIOS DE SALUD SUR OCCIDENTE E.S.E  </t>
  </si>
  <si>
    <t>20121910;42294215;85121609</t>
  </si>
  <si>
    <t>DURACIÓN ESTIMADA DEL CONTRATO</t>
  </si>
  <si>
    <t>FECHA DE RADICACIÓN</t>
  </si>
  <si>
    <t>FECHA INICIAL DE PROCESO</t>
  </si>
  <si>
    <t xml:space="preserve">VALOR APROBADO 2025 </t>
  </si>
  <si>
    <t>¿SE REQUIEREN VIGENCIAS FUTURAS?</t>
  </si>
  <si>
    <t>DATOS DE CONTACTO DEL RESPONSABLE</t>
  </si>
  <si>
    <t>42151600</t>
  </si>
  <si>
    <t>42152600</t>
  </si>
  <si>
    <t>LAURA BETANCOURT CORDOBA</t>
  </si>
  <si>
    <t>LILIANA CASTIBLANCO MOSOS</t>
  </si>
  <si>
    <t>MANTENIMIENTO PREVENTIVO Y CORRECTIVO DE TECHOS Y  CUBIERTAS PARA TODAS LAS SEDES QUE CONFORMAN LA SUBRED INTEGRADA DE SERVICIOS DE SALUD SUROCCIDENTE E.S.E</t>
  </si>
  <si>
    <t xml:space="preserve">MANTENIMIENTO PREVENTIVO Y CORRECTIVO INCLUIDO REPUESTOS  DE LOS MUEBLES DE USO ADMINISTRATIVO Y ASISTENCIAL  UBICADOS EN LAS  DIFERENTES SEDES DE LA SUBRED INTEGRADA DE SERVICIOS DE SALUD SUR OCCIDENTE E.S.E. </t>
  </si>
  <si>
    <t xml:space="preserve">SUMINISTRO E INSTALACIÓN DE VIDRIOS Y PELÍCULAS EN LAS DIFERENTES UNIDADES DE PRESTACIÓN DE SERVICIOS DE SALUD, DE LA SUBRED INTEGRADA DE SERVICIOS DE SALUD SUR OCCIDENTE E.S.E, DE ACUERDO AL ANEXO 1 TÉCNICO </t>
  </si>
  <si>
    <t>MANTENIMIENTO PREVENTIVO, CORRECTIVO Y LAVADO DE FACHADAS DE LAS SEDES QUE HACEN PARTE DE LA SUBRED INTEGRADA DE SERVICIOS DE SALUD SUR OCCIDENTE E.S.E</t>
  </si>
  <si>
    <t>SUMINISTRO E INSTALACIÓN DE PISOS Y ACCESORIOS EN PVC   PARA LAS DIFERENTES SEDES DE LA SUBRED INTEGRADA DE SERVICIOS DE SALUD SUR OCCIDENTE E.S.E.</t>
  </si>
  <si>
    <t>PRESTAR EL SERVICIO DE MANTENIMIENTO PREVENTIVO Y CORRECTIVO DE LAS DIFERENTES ESTRUCTURAS DEL SISTEMA GENERAL DE AGUAS SANITARIAS Y AGUAS LLUVIAS DE LAS DIFERENTES SEDES  DE LA SUBRED INTEGRADA DE SERVICIOS DE SALUD SUR OCCIDENTE ESE</t>
  </si>
  <si>
    <t>SUMINISTRO  DE TERMÓMETROS Y TERMOHIGRÓMETROS DIGITALES PARA LAS DIFERENTES UNIDADES Y SERVICIOS DE LA SUBRED INTEGRADA DE SERVICIOS DE SALUD SUR OCCIDENTE E.S.E.</t>
  </si>
  <si>
    <t>CONTRATAR EL SERVICIO DE MANTENIMIENTO PREVENTIVO, CORRECTIVO , AJUSTE  Y REPUESTOS PARA  PIPETAS Y MICROPIPETAS  PROPIEDAD DE LA SUBRED INTEGRADA DE SERVICIOS DE SALUD SUR OCCIDENTE E.S.E.</t>
  </si>
  <si>
    <t>SUMINISTRO DE ELEMENTOS, ACCESORIOS Y COMPONENTES DE ILUMINACIÓN Y BATERÍAS  PARA LOS DIFERENTES EQUIPOS BIOMÉDICOS PROPIEDAD DE LA SUBRED INTEGRADA DE SERVICIOS DE SALUD SUR OCCIDENTE E.S.E.</t>
  </si>
  <si>
    <t>CONTRATAR EL SERVICIO DE MANTENIMIENTO PREVENTIVO Y CORRECTIVO CON SUMINISTRO DE REPUESTOS PARA LOS EQUIPOS BIOMÉDICOS PROPIEDAD DE LA SUBRED INTEGRADA DE SERVICIOS DE SALUD SUR OCCIDENTE ESE</t>
  </si>
  <si>
    <t>SUMINISTRO DE COLCHONES Y COLCHONETAS PARA LOS DIFERENTES SERVICIOS DE LA SUBRED INTEGRADA DE SERVICIOS DE SALUD SUR OCCIDENTE E.S.E.</t>
  </si>
  <si>
    <t>CONTRATAR UN INTERMEDIARIO DE SEGUROS (CORREDOR DE SEGUROS O AGENCIA DE SEGUROS) LEGALMENTE CONSTITUIDO EN COLOMBIA PARA QUE PRESTE SUS SERVICIOS A LA SUBRED INTEGRADA DE SERVICIOS DE SALUD SUR OCCIDENTE E.S.</t>
  </si>
  <si>
    <t>42292200;42295100;42295200</t>
  </si>
  <si>
    <t>CONTRATAR EL SERVICIO DE MANTENIMIENTO PREVENTIVO Y CORRECTIVO CON SUMINISTRO DE REPUESTOS PARA LAS CAMAS, CUNAS Y CAMILLAS  PROPIEDAD DE LA SUBRED INTEGRADA DE SERVICIOS DE SALUD SUR OCCIDENTE E.S.E.</t>
  </si>
  <si>
    <t xml:space="preserve"> MESES </t>
  </si>
  <si>
    <t>43231500 83111500</t>
  </si>
  <si>
    <t>TOTAL</t>
  </si>
  <si>
    <t xml:space="preserve">Suma de VALOR APROBADO 2025 </t>
  </si>
  <si>
    <t xml:space="preserve">SUMINISTRO DE ALIMENTOS </t>
  </si>
  <si>
    <t>MEDICAMENTOS</t>
  </si>
  <si>
    <t>MARZO</t>
  </si>
  <si>
    <t xml:space="preserve">OFICINA JURÍDICA </t>
  </si>
  <si>
    <t xml:space="preserve">ADQUISICIÓN OTROS SERVICIOS </t>
  </si>
  <si>
    <t>Direccionamiento Estratégico y Desarrollo Institucional</t>
  </si>
  <si>
    <t xml:space="preserve">Participación comunitaria y servicio al ciudadano
</t>
  </si>
  <si>
    <t xml:space="preserve">Gestión del Conocimiento
</t>
  </si>
  <si>
    <t xml:space="preserve">Gestión de la Calidad y Mejoramiento continuo
</t>
  </si>
  <si>
    <t xml:space="preserve">Gestión Clínica Ambulatoria
</t>
  </si>
  <si>
    <t xml:space="preserve">Gestión del Riesgo en Salud
</t>
  </si>
  <si>
    <t xml:space="preserve">Gestión Clínica de Urgencias
</t>
  </si>
  <si>
    <t xml:space="preserve">Gestión Clínica Hospitalaria
</t>
  </si>
  <si>
    <t xml:space="preserve">Gestión de Servicios Complementarios
</t>
  </si>
  <si>
    <t xml:space="preserve">Gestión Financiera
</t>
  </si>
  <si>
    <t xml:space="preserve">Gestión de TICS
</t>
  </si>
  <si>
    <t xml:space="preserve">Gestión del Ambiente Físico
</t>
  </si>
  <si>
    <t xml:space="preserve">Gestión de contratación
</t>
  </si>
  <si>
    <t xml:space="preserve">Gestión del Talento Humano
</t>
  </si>
  <si>
    <t xml:space="preserve">Control interno
</t>
  </si>
  <si>
    <t xml:space="preserve">Control Interno Disciplinario
</t>
  </si>
  <si>
    <t xml:space="preserve">Se eliminan las solicitudes de proyectos de inversión </t>
  </si>
  <si>
    <t xml:space="preserve">41122002
42142606 </t>
  </si>
  <si>
    <t xml:space="preserve">41101802
42201803 </t>
  </si>
  <si>
    <t xml:space="preserve">42203407
42201610 </t>
  </si>
  <si>
    <t xml:space="preserve">20102203
41112212 </t>
  </si>
  <si>
    <t>Gestión de comunicaciones</t>
  </si>
  <si>
    <t xml:space="preserve">Gestión jurídica Vigilacia Judicial </t>
  </si>
  <si>
    <t>La jefe de oficina manifiesta que no se necesita requerimiento de bienes y servicios                             $0</t>
  </si>
  <si>
    <t>La jefe de oficina no realizo requerimiento de bienes y servicios                                                                         $0</t>
  </si>
  <si>
    <t>La jefe de oficina manifiesta mediante un oficio que no se necesita requerimiento de bienes y servicios         $0</t>
  </si>
  <si>
    <t>El Director envia correo manifestando que para el año 2025 no necesita requerimiento                                              $0</t>
  </si>
  <si>
    <t>La directora manifiesta que no necesita requerimineto de bienes y servicios                                                             $0</t>
  </si>
  <si>
    <t>Director manifiesta que no necesita requerimiento de bienes y servicios                                                                           $0</t>
  </si>
  <si>
    <t>SUMINISTRO E INSTALACIÓN DE SEÑALIZACIÓN Y PIEZAS INFORMATIVAS INTERNA Y EXTERNA, DE ACUERDO CON LAS CARACTERÍSTICAS DE LOS PRODUCTOS QUE REQUIERA LA SUBRED INTEGRADA DE SERVICIOS DE SALUD SUR OCCIDENTE E.S.E., PARA EL FORTALECIMIENTO DE LA COMUNICACIÓN E INFORMACIÓN DE USUARIOS, FAMILIA Y COLABORADORES, EN DESARROLLO DE LOS PROCESOS Y LA MISIONALIDAD INSTITUCIONAL.</t>
  </si>
  <si>
    <t>ADQUIRIR PANTALLAS INFORMATIVAS Y SOFTWARE VITALICIO DE ADMINISTRACIÓN DE CONTENIDO EN LÍNEA PARA EL FORTALECIMIENTO DE LA COMUNICACIÓN E INFORMACIÓN DE USUARIOS, FAMILIA Y COLABORADORES, EN DESARROLLO DE LOS PROCESOS Y LA MISIONALIDAD INSTITUCIONAL.</t>
  </si>
  <si>
    <t xml:space="preserve">ADQUISICIÓN Y MANTENIMIENTO Y/O RENOVACIÓN DE EQUIPOS PARA EL DESARROLLO DE PIEZAS COMUNICATIVAS, PRODUCTOS AUDIOVISUALES Y EVENTOS INSTITUCIONALES, EN RELACIÓN CON SU VIDA ÚTIL, DE ACUERDO CON LAS NECESIDADES COMUNICATIVAS  DE LA SUBRED INTEGRADA DE SERVICIOS </t>
  </si>
  <si>
    <t>SUMINISTRO DE MEDICAMENTOS DE ACUERDO CON LO RELACIONADO EN EL ANEXO TÉCNICO PARA MANEJO DE PACIENTES PEDIÁTRICOS Y ANTIBIÓTICOS ORALES QUE SE REQUIEREN EN LAS DIFERENTES UNIDADES DE PRESTACIÓN DE SERVICIOS DE SALUD DE LA SUBRED INTEGRADA DE SERVICIOS DE SALUD SUR OCCIDENTE E.S.E.</t>
  </si>
  <si>
    <t xml:space="preserve">SUMINISTRO DE MEDICAMENTOS REQUERIDOS PARA LOS PACIENTES DE LAS DIFERENTES UNIDADES DE PRESTACIÓN DE SERVICIOS DE SALUD DE LA SUBRED INTEGRADA DE SERVICIOS DE SALUD SUR OCCIDENTE E.S.E. </t>
  </si>
  <si>
    <t>SUMINISTRO DE MEDICAMENTOS PARA GARANTIZAR TERAPIAS FARMACOLÓGICAS QUE SE REQUIEREN PARA LOS PACIENTES DE LAS DIFERENTES UNIDADES DE PRESTACIÓN DE SERVICIOS DE SALUD DE LA SUBRED INTEGRADA DE SERVICIOS DE SALUD SUR OCCIDENTE E.S.E.</t>
  </si>
  <si>
    <t>CONTRATAR EL SUMINISTRO DE MEDICAMENTOS CARDIOVASCULAR, RETROVIRALES, ANALGÉSICOS, TERAPIA ENDOCRINA E INMUNOSUPRESORES QUE SE REQUIEREN PARA LOS PACIENTES DE LAS DIFERENTES UNIDADES DE PRESTACIÓN DE SERVICIOS DE SALUD DE LA SUBRED INTEGRADA DE SERVICIOS DE SALUD SUR OCCIDENTE E.S.E.</t>
  </si>
  <si>
    <t>CONTRATAR EL SUMINISTRO DE LÍQUIDOS ENDOVENOSOS DE ACUERDO CON LO RELACIONADO EN EL ANEXO TÉCNICO PARA ADECUACIÓN Y ADMINISTRACIÓN DE MEDICAMENTOS QUE SE REQUIEREN PARA LOS PACIENTES DE LAS DIFERENTES UNIDADES DE PRESTACIÓN DE SERVICIOS DE SALUD DE LA SUBRED INTEGRADA DE SERVICIOS DE SALUD SUR OCCIDENTE E.S.E.</t>
  </si>
  <si>
    <t>CONTRATAR EL SUMINISTRO DE MEDICAMENTOS DE ACUERDO CON LO RELACIONADO EN EL ANEXO TÉCNICO PARA MANEJO DERMATOLÓGICO, GINECOLÓGICO, ANTIHISTAMÍNICOS Y ÓRGANOS SENSORIALES QUE SE REQUIEREN PARA LOS PACIENTES DE LAS DIFERENTES UNIDADES DE LA SUBRED INTEGRADA DE SERVICIOS DE SALUD SUR OCCIDENTE E.S.E.</t>
  </si>
  <si>
    <t>CONTRATAR EL SUMINISTRO DE MEDICAMENTOS ANALGÉSICOS Y ANESTÉSICOS DE ACUERDO CON EL ANEXO TÉCNICO QUE SE REQUIEREN PARA LOS PACIENTES DE LAS DIFERENTES UNIDADES DE LA SUBRED INTEGRADA DE SERVICIOS DE SALUD SUR OCCIDENTE E.S.E.</t>
  </si>
  <si>
    <t>SUMINISTRAR LOS INSUMOS NECESARIOS COMO SON BOLSAS PLÁSTICAS PARA REALIZAR LA ENTREGA DE MEDICAMENTOS A LOS PACIENTES DE ACUERDO A LOS PROGRAMAS ESTIPULADOS DE LA SUBRED Y EMPACAR LAS ADECUACIONES REALIZADAS EN LA CENTRAL DE MEZCLAS.</t>
  </si>
  <si>
    <t>CONTRATAR EL SUMINISTRO DE PRUEBAS DE DETECCIÓN DE ANTÍGENO DE SUPERFICIE HEPATITIS B, VIH – SÍFILIS DÚO Y DE EMBARAZO EN CUMPLIMIENTO DEL CONVENIO INTERADMINISTRATIVO EXTRAMURAL 6912741 DE 2024 SUSCITO CON EL FONDO FINANCIERO DISTRITAL DE SALUD – FFDS</t>
  </si>
  <si>
    <t>CONTRATAR EL SERVICIO DE CORREO ELECTRÓNICO Y VIDEO CONFERENCIA PARA LA SUBRED INTEGRADA DE SERVICIOS DE SALUD DE SUR OCCIDENTE E.S.E.</t>
  </si>
  <si>
    <t>ADQUISICIÓN DE REPUESTOS DE MANTENIMIENTO PARA INFRAESTRUCTURA TECNOLÓGICA DE LA SUBRED INTEGRADA DE SERVICIOS DE SALUD SUR OCCIDENTE ESE</t>
  </si>
  <si>
    <t>CONTRATAR EL SERVICIO DE RENOVACIÓN DEL LICENCIAMIENTO PARA EL SOFTWARE RPA UIPATH DE LOS ROBOTS QUE ESTÁN IMPLEMENTADOS EN EL PROCESO DEL GRUPO DE CONTRATACIÓN DE LA SUBRED INTEGRADA DE SERVICIOS DE SALUD SUR OCCIDENTE E.S.E.</t>
  </si>
  <si>
    <t>PRESTACIÓN DE SERVICIOS PARA REALIZAR LAS ACTIVIDADES DEL PLAN DE BIENESTAR E INCENTIVOS DE LOS SERVIDORES PÚBLICOS DE LA SUBRED INTEGRADA DE SERVICIOS DE SALUD SUR OCCIDENTE E.S.E PARA EL 2025.</t>
  </si>
  <si>
    <t>ADQUIRIR APLICATIVO PARA LA MEDICIÓN DE COMPETENCIAS COMPORTAMENTALES, NECESARIAS PARA EL PROCESO DE SELECCIÓN DE TALENTO HUMANO.</t>
  </si>
  <si>
    <t>CONTRATAR EL SUMINISTRO, RECARGA Y MANTENIMIENTO PREVENTIVO Y CORRECTIVO CON REPUESTOS DE LOS EXTINTORES PARA LA PREVENCIÓN Y CONTROL DE INCENDIOS EN LAS UNIDADES DE PRESTACIÓN DE SERVICIOS DE SALUD DE LA SUBRED INTEGRADA DE SERVICIOS DE SALUD SUR OCCIDENTE E.S.E</t>
  </si>
  <si>
    <t>COMPRA DE ELEMENTOS PARA LA PREVENCIÓN Y DETECCIÓN DE INCENDIOS, IDENTIFICACIÓN DE LAS RUTAS DE EVACUACIÓN Y ATENCIÓN DE PRIMEROS AUXILIOS EN LAS SEDES DE LA SUBRED INTEGRADA DE SERVICIOS DE SALUD SUR OCCIDENTE E.S.E</t>
  </si>
  <si>
    <t>SUMINISTRO DE INSUMOS MÉDICO QUIRÚRGICOS PARA LOS PROCEDIMIENTOS DEL LABORATORIO DE PATOLOGÍA DE LA SUBRED INTEGRADA DE SERVICIOS DE SALUD SUR OCCIDENTE E.S.E</t>
  </si>
  <si>
    <t>SUMINISTRO DE MEDICAMENTO SEGÚN LA DESCRIPCIÓN DEL ANEXO TÉCNICO (SULFATO DE MAGNESIO 10% SOLUCIÓN INYECTABLE X 10 ML) REQUERIDO PARA LOS USUARIOS DE LAS DIFERENTES UNIDADES DE PRESTACIÓN DE SERVICIOS DE SALUD QUE HACEN PARTE DE LA SUBRED INTEGRADA DE SERVICIOS DE SALUD SUR OCCIDENTE E.S.E</t>
  </si>
  <si>
    <t>CONTRATAR LA PRESTACIÓN DEL SERVICIO A DEMANDA DE SUMINISTRO DE ALOINJERTOS ÓSEOS Y DE TEJIDOS PARA LA REALIZACIÓN DE PROCEDIMIENTOS QUIRÚRGICOS RECONSTRUCTIVOS DE LAS DIFERENTES ESPECIALIDADES DE LA SUBRED INTEGRADA DE SERVICIOS DE SALUD SUR OCCIDENTE E.S.E.</t>
  </si>
  <si>
    <t>ADQUISICIÓN DE CONTRA-ANGULO Y MICROMOTORES PARA LA SUBRED INTEGRADA DE SERVICIOS DE SALUD SUR OCCIDENTE ESE</t>
  </si>
  <si>
    <t>CONTRATAR EL MANTENIMIENTO PREVENTIVO Y CORRECTIVO CON REPUESTOS PARA LOS MICROSCOPIOS QUIRÚRGICOS Y DE LABORATORIO, PROPIEDAD DE LA SUBRED INTEGRADA DE SERVICIOS DE SALUD SUR OCCIDENTE ESE</t>
  </si>
  <si>
    <t>APLICAR LA BATERÍA DE INSTRUMENTOS PARA LA EVALUACIÓN DE FACTORES DE RIESGO PSICOSOCIAL, EN EL MARCO DE LO DISPUESTO EN LA RESOLUCIÓN 2764 DE 2022, PARA EVALUAR FACTORES DE RIESGO EN EL AMBIENTE LABORAL QUE AFECTEN EL BIENESTAR PSICOSOCIAL DE LOS COLABORADORES DE LA SUBRED INTEGRADA DE SERVICIOS DE SALUD SUR OCCIDENTE E.S.E</t>
  </si>
  <si>
    <t>COMPRA DE CARPAS INSTITUCIONALES PARA APOYAR LAS ACTIVIDADES DE LOS DIFERENTES ENTORNOS DEL PSPIC  (PLAN DE SALUD PÚBLICA DE INTERVENCIONES COLECTIVAS) DE LA SUBRED INTEGRADA DE  SERVICIOS DE SALUD SUR OCCIDENTE E.S.E.</t>
  </si>
  <si>
    <t>PRESTAR EL SERVICIO DE IMPRESIÓN, ESCANEO, FOTOCOPIADO Y DUPLICACIÓN PARA LAS DOCUMENTOS Y FORMATOS ADMINISTRATIVOS Y ASISTENCIALES PARA APOYAR LAS ACTIVIDADES DE LA SUBRED INTEGRADA DE SERVICIOS DE SALUD SUR OCCIDENTE.</t>
  </si>
  <si>
    <t>ADQUIRIR LA SUSCRIPCIÓN ANUAL DE TODA LA SUITE DE ADOBE CREATIVE CLOUD CON TODOS LOS PROGRAMAS QUE LA COMPONEN PARA EL DISEÑO DIGITAL PARA USO DE IMAGEN Y AUDIOVISUAL PARA LA SUBRED INTEGRADA DE SERVICIOS DE SALUD SUR OCCIDENTE E.S.E.</t>
  </si>
  <si>
    <t>COMPRA DE MALETINES E INSUMOS QUE  INCLUYAN MODELOS ANATÓMICOS A FIN DE ADELANTAR TALLERES DE LACTANCIA MATERNA,  SALUD ORAL, SALUD SEXUAL, HÁBITOS SALUDABLES EN CUMPLIMIENTO DEL PSPIC (PLAN DE  SALUD PÚBLICA DE INTERVENCIONES COLECTIVAS) DE LA SUBRED INTEGRADA DE SERVICIOS DE 
SALUD SUR OCCIDENTE E.S.E.”</t>
  </si>
  <si>
    <t xml:space="preserve">SUMINISTRAR ELEMENTOS Y MATERIALES PARA APOYAR  LAS ACTIVIDADES LÚDICAS Y ARTÍSTICAS DE LOS DIFERENTES ENTORNOS DEL PSPIC (PLAN DE  SALUD PÚBLICA DE INTERVENCIONES COLECTIVAS) DE LA SUBRED INTEGRADA DE SERVICIOS DE  SALUD SUR OCCIDENTE E.S.E., </t>
  </si>
  <si>
    <t>SUMINISTRO DE INSUMOS Y REACTIVOS PARA EL SERVICIO DE GESTIÓN  PRE- TRANSFUSIONAL Y LABORATORIO CLÍNICO, CON EL APOYO TECNOLÓGICO REQUERIDO, PARA LAS  UNIDADES DE PRESTACIÓN DE SERVICIOS DE SALUD DE KENNEDY, FONTIBÓN, BOSA, GALÁN Y  PABLO VI, LAS CUALES HACEN PARTE DE LA SUBRED INTEGRADA DE SERVICIOS DE SALUD SUR  OCCIDENTE E.S.E.</t>
  </si>
  <si>
    <t>LUZ DARY TERAN MERCADO
directorcomplementarios@subredsuroccidente.gov.co
4860033 ext. 101</t>
  </si>
  <si>
    <t>PRESTAR EL SERVICIO DE TOMA DE MUESTRAS MICROBIOLÓGICAS Y ENDOTOXINAS DE LA PLANTA DE TRATAMIENTO Y MÁQUINAS DE HEMODIÁLISIS DE LA UNIDAD RENAL DE LA SUBRED INTEGRADA DE SERVICIOS DE SALUD SUR OCCIDENTE E.S.E..</t>
  </si>
  <si>
    <t>PRESTAR EL SERVICIO A DEMANDA DE ALQUILER CON EL SOPORTE TÉCNICO - ASISTENCIAL DE EQUIPOS BIOMÉDICOS PARA LAS DIFERENTES ESPECIALIDADES QUIRÚRGICAS DE LA SUBRED INTEGRADA DE SERVICIOS DE SALUD SUR OCCIDENTE E.S.E</t>
  </si>
  <si>
    <t>PRESTAR SERVICIOS DE CONTACT CENTER PARA LOS USUARIOS DE LA SUBRED INTEGRADA DE SERVICIOS DE SALUD SUR OCCIDENTE E.S.E</t>
  </si>
  <si>
    <t>CONTRATAR EL SUMINISTRO DE INSUMOS Y DISPOSITIVOS MÉDICO QUIRÚRGICO (PAÑO DE LIMPIEZA, MEDIDAS DE X60 25CM X34CM)</t>
  </si>
  <si>
    <t>CONTRATAR LA PRESTACIÓN DE SERVICIO DE MANTENIMIENTO PREVENTIVO Y CORRECTIVO INCLUIDO REPUESTOS DE LAS MOTOBOMBAS DE PRESIÓN, EYECCIÓN Y SISTEMAS CONTRAINCENDIOS CON EL FIN DE GARANTIZAR EL CORRECTO FUNCIONAMIENTO DE EQUIPOS DE PRESIÓN CONSTANTE DE AGUA POTABLE EN LAS UNIDADES DE LA SUBRED INTEGRADA DE SERVICIOS DE SALUD SUR OCCIDENTE E.S.E.</t>
  </si>
  <si>
    <t>ABRIL</t>
  </si>
  <si>
    <t>ENERO</t>
  </si>
  <si>
    <t>FEBRERO</t>
  </si>
  <si>
    <t>MAYO</t>
  </si>
  <si>
    <t>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t>
  </si>
  <si>
    <t>GARANTIZAR LOS PROCESOS ESTANDARIZADOS EN LA PRODUCCIÓN DE LA CENTRAL DE MEZCLAS  Y CUMPLIR CON  LOS REQUISITOS ESTABLECIDOS EN LA NORMATIVIDAD VIGENTE,  PARA GARANTIZAR LOS PROCESOS ESTANDARIZADOS DE PRODUCCIÓN, IDENTIFICACIÓN, LIMPIEZA Y DESINFECCIÓN DE LAS ÁREAS DE LA CENTRAL DE MEZCLAS Y REDUCIR LOS RIESGOS DE CONTAMINACIÓN BACTERIANA, TENIENDO EN CUENTA LAS MEDIDAS DE ASEPSIA CON EL FIN DE MINIMIZAR QUE LOS MICROORGANISMOS CAUSEN ENFERMEDAD Y EL CAMBIO DE OPERACIONES, MEDIANTE LOS MECANISMOS DE IDENTIFICACIÓN, ESTERILIZACIÓN, DESINFECCIÓN Y DE ESTA FORMA  ASEGURAR LA CALIDAD DE LOS PRODUCTOS QUE SE ADMINISTRARAN A LOS PACIENTES, SE HACE NECESARIO LA ADQUISICIÓN DE LOS PRODUCTOS QUE TENGAN UN SISTEMA COMPATIBLE ENTRE EL EQUIPAMIENTO DE PRODUCTOS DE LIMPIEZA Y DESINFECCIÓN DE SUPERFICIES (IDENTIFICACIÓN Y PRESENTACIÓN DEL PRODUCTO, DILUCIÓN Y APLICACIÓN).</t>
  </si>
  <si>
    <t>GARANTIZAR LA PRESTACIÓN DE LOS SERVICIOS DE MANERA OPORTUNA E INTEGRAL A LOS PACIENTES QUE SE ENCUENTRAN HOSPITALIZADOS EN LOS DIFERENTES SERVICIOS DE LAS  UNIDADES QUE CONFORMAN LA SUBRED Y QUE REQUIERAN DE ESTE TIPO DE ADECUACIONES, RACIONALIZANDO LA DISTRIBUCIÓN DE MEDICAMENTOS Y LA TERAPÉUTICA FARMACOLÓGICA; DISMINUYENDO LOS ERRORES DE MEDICACIÓN; GARANTIZADO LA SEGURIDAD DEL PACIENTE.</t>
  </si>
  <si>
    <t>REFERENTE AL ANÁLISIS DEL ÁREA Y TENIENDO EN CUENTA LA CAPACIDAD INSTALADA, CON BASE EL SISTEMA ÚNICO DE HABILITACIÓN Y EL MANTENIMIENTO QUE SE ESTÁ REALIZANDO EN EL ÁREA; NO SE PUEDEN REALIZAR ADECUACIONES DE MEDICAMENTOS NI PREPARACIONES DE NUTRICIONES PARENTERALES EN LA CENTRAL DE MEZCLAS DE LA UNIDAD Y LA ADICIÓN Y PRÓRROGA DEL  CONTRATO SOLICITADO BUSCA GARANTIZAR LA PRESTACIÓN DEL SERVICIO A PACIENTES INTRAHOSPITALARIOS, ADULTOS Y PEDIÁTRICOS CON EL FIN DE PRESTAR SERVICIOS CON OPORTUNIDAD, SEGURIDAD, CALIDAD Y EFICIENCIA A LOS PACIENTES Y ASÍ MISMO DAR CUMPLIMIENTO A LOS CONTRATOS Y CONVENIOS INTERINSTITUCIONALES REALIZADOS CON LAS DIFERENTES ENTIDADES.</t>
  </si>
  <si>
    <t>REALIZAR LA CONTRATACIÓN DE CONTROLES MICROBIOLÓGICOS; LOS CUALES DEBEN SER REALIZADOS POR UNA EMPRESA EXTERNA, DEBIDO A QUE ESTAS ACTIVIDADES NO SON REALIZADAS EN EL HOSPITAL DEBIDO A QUE NO CUENTA CON UN LABORATORIO, EQUIPOS Y REACTIVOS NECESARIOS PARA REALIZAR ESTE TIPO DE ACTIVIDADES</t>
  </si>
  <si>
    <t>GARANTIZAR LA PRESTACIÓN DEL SERVICIO</t>
  </si>
  <si>
    <t>GARANTIZAR EL MANTENIMIENTO DEL MOBILIARIO QUE SE REQUIERE PARA LA PRESTACIÓN DEL SERVICIO</t>
  </si>
  <si>
    <t>GARANTIZAR EL MANTENIMIENTO DE LAS DIFERENTES SEDES DE LA SUBRED</t>
  </si>
  <si>
    <t>GARANTIZAR EL MANTENIMIENTO PREVENTIVO Y CORRECTIVO  DE LAS PLANTAS  Y TABLEROS ELECTRICIOS INSTALADOS EN LAS DIFERENTES SEDES DE LA SUBRED</t>
  </si>
  <si>
    <t>GARANTIZAR EL MANTENIMIENTO DE LA INFRAESTRUCTURA  DE TODAS LAS SEDES DE LA SUBRED.</t>
  </si>
  <si>
    <t>GARANTIZAR  EL MANTENIMIENTO CORRECTIVO Y PREVENTIVO DE LAS CALDERAS Y CALDERINES  EN LAS DIFERENTES SEDES DE LA SUBRED</t>
  </si>
  <si>
    <t>GARANTIZAR LA PRESTACIÓN DEL SERVICIO DE ASEO Y LIMPIEZA EN TODAS LAS SEDES DE LA SUBRED</t>
  </si>
  <si>
    <t>GARANTIZAR LA PRESTACIÓN DEL SERVICIO DEL PARQUE AUTOMOTOR PROPIEDAD DE LA SUBRED</t>
  </si>
  <si>
    <t>GARANTIZAR EL SERVICIO DE VIGILANCIA Y SEGURIDAD EN TODAS LAS SEDES DE LA SUBRED</t>
  </si>
  <si>
    <t>GARANTIZAR LA CARACTERIZACIÓN DE PARÁMETROS DE VERTIMIENTOS PUNTUALES DE AGUAS RESIDUALES NO DOMESTICAS (ARND), EN  LAS SEDES DE LA SUBRED.</t>
  </si>
  <si>
    <t xml:space="preserve">PRESTACIÓN DE SERVICIO EN LECTURA E INTERPRETACIÓN CLÍNICA DE IMÁGENES DIAGNÓSTICAS Y SERVICIOS DE LABORATORIO VASCULAR, GARANTIZANDO ATENCIÓN DE SALUD A LOS USUARIOS DE LA SUBRED INTEGRADA DE SERVICIOS DE SALUD SUR OCCIDENTE, EN LAS ÁREAS AMBULATORIA, URGENCIAS Y HOSPITALIZACIÓN. SE REALIZÓ UN INCREMENTO DEL 11.06% PARA LA VIGENCIA 2024 </t>
  </si>
  <si>
    <t>GARANTIZAR LA CALIFICACIÓN DE DESEMPEÑO, DISEÑO, INSTALACIÓN Y OPERACIONAL DEL SISTEMA DE VENTILACIÓN Y LA CALIFICACIÓN DESEMPEÑO, DISEÑO, INSTALACIÓN Y OPERACIONAL DE LAS CABINAS DE FLUJO LAMINAR HORIZONTAL, VERTICAL Y DE SEGURIDAD BIOLÓGICA EN LA CENTRAL DE MEZCLAS DEL HOSPITAL OCCIDENTE DE KENNEDY Y BOSA Y CON ELLO CUMPLIR CON LO ESTABLECIDO EN PROCESO DE CERTIFICACIÓN CE CENTRAL DE MEZCLAS KENNEDY Y BOSA; DANDO CUMPLIMIENTO A CUMPLIMIENTO A LO ESTABLECIDO EN LA RESOLUCIÓN 444 DE 2008, EN ANEXO TÉCNICO NUMERAL 3, 5, 12, 17</t>
  </si>
  <si>
    <t xml:space="preserve">
GARANTIZAR EL SUMINISTRO DE INSUMOS MÉDICO QUIRÚRGICOS PARA LOS PROCEDIMIENTOS DEL LABORATORIO DE PATOLOGÍA DE LA SUBRED INTEGRADA DE SERVICIOS DE SALUD SUR OCCIDENTE E.S.E
</t>
  </si>
  <si>
    <t>GARANTIZAR DESDE E LO SERVICIO FARMACÉUTICO LA CALIDAD Y CONSERVACIÓN EN FORMA SEGURA Y COMPLETA DE LOS MEDICAMENTOS Y DISPOSITIVOS MÉDICOS QUE SE LE SUMINISTRAN A LOS PACIENTES ATENDIDOS EN LOS DIFERENTES PROGRAMAS DE LA SUBRED SUR OCCIDENTE Y EL REEMPAQUE SECUNDARIO E IDENTIFICACIÓN DE LOS MEDICAMENTOS SOLIDOS ORALES REALIZADOS EN LA CENTRAL DE MEZCLAS CON LAS PLENA IDENTIFICACIÓN DE LOS MISMOS, CON ELLO EVITAR LA MANIPULACIÓN EXCESIVA DE LOS INSUMOS, QUE LA ENTREGA SE HAGA DE MANERA PERSONALIZADA POR PACIENTE; GARANTIZANDO LAS DOSIS UNITARIA</t>
  </si>
  <si>
    <t>GARANTIZAR EL MANTENIMIENTO PREVENTIVO Y CORRECTIVO DE LOS EQUIPOS BIOMÉDICOS EN LAS DIFERENTES SEDES DE LA SUBRED.</t>
  </si>
  <si>
    <t>GARANTIZAR EL SUMINISTRO DE COLCHONES Y COLCHONETAS REQUERIDOS EN  LAS DIFERENTES SEDES DE LA SUBRED.</t>
  </si>
  <si>
    <t>GARANTIZAR SUMINISTRO DE COMBUSTIBLE PARA EL PARQUE AUTOMOTOR DE LA ENTIDAD</t>
  </si>
  <si>
    <t>GARANTIZAR LA PRESTACIÓN DE SERVICIOS TOMA DE MUESTRAS MICROBIOLÓGICAS Y ENDOTOXINAS DE LA PLANTA DE TRATAMIENTO Y MÁQUINAS DE HEMODIÁLISIS DE LA UNIDAD RENAL DE LA SUBRED INTEGRADA DE SERVICIOS DE SALUD SUR OCCIDENTE E.S.E..</t>
  </si>
  <si>
    <t xml:space="preserve">Mónica Viviana Bello Flórez 
liderfdl@subredsuroccidente.gov.co
3132854977
</t>
  </si>
  <si>
    <t xml:space="preserve">DAR CUMPLIMIENTO A LAS OBLIGACIONES Y PRODUCTOS ESTABLECIDOS EN LOS CONVENIOS Y CONTRATOS INTERADMINISTRATIVOS SUSCRITOS CON LOS FONDOS DE DESARROLLO LOCAL </t>
  </si>
  <si>
    <t>SUMINISTRO DE DISPOSITIVOS MÉDICOS (JERINGAS) PARA VACUNACIÓN CANINA Y FELINA ANTIRRÁBICA PARA LA SUBRED INTEGRADA DE SERVICIOS DE SALUD SUR E.S.E.</t>
  </si>
  <si>
    <t>ADQUIRIR DISPOSITIVOS DE SONIDO PARA DAR CUMPLIMIENTO DE ACTIVIDADES DE LOS  DIFERENTES ENTORNOS Y COMPONENTES DEL PSPIC (PLAN DE SALUD PÚBLICA DE  INTERVENCIONES COLECTIVAS) DE LA SUBRED INTEGRADA DE SERVICIOS DE SALUD SUR OCCIDENTE E.S.E.</t>
  </si>
  <si>
    <t>ELEMENTOS KIT DE RECONOCIMIENTO CONTRAPARTIDA CON CARGO AL CONVENIO</t>
  </si>
  <si>
    <t>SUMINISTRO DE INSUMOS REACTIVOS, MEDIOS, MANTENIMIENTOS CORRECTIVOS Y PREVENTIVOS NECESARIOS PARA GARANTIZAR LA CORRECTA LECTURA DE PARÁMETROS IN SITU RELACIONADOS A LA CALIDAD DEL AGUA REFERIDOS EN PARTICULAR AL PROYECTO DE VIGILANCIA INTENSIFICADA SUBSISTEMA DISTRITAL PARA LA PROTECCIÓN Y CONTROL DE LA CALIDAD DEL AGUA PARA CONSUMO EN EL MARCO DEL CONVENIO, SUSCRITO CON EL FONDO FINANCIERO DISTRITAL DE SALUD FFDS</t>
  </si>
  <si>
    <t>SUMINISTROS DE LOS ELEMENTOS (KIT) PARA EL DESARROLLO DE CADA ACTIVIDAD ALTERNATIVA EN SALUD, CON EL FIN DE DAR CUMPLIMIENTO A LAS OBLIGACIONES ESTABLECIDAS EN LOS CONVENIOS  SUSCRITO CON LOS FONDOS DE DESARROLLO LOCAL PARA LA COMPRA DE LOS KITS  ACTIVIDAD FÍSICA  E (HIGIENE ORAL  CORRESPONDIENTES AL COMPONENTE DE ESTRATEGIA TERRITORIAL DE SALUD.</t>
  </si>
  <si>
    <t xml:space="preserve">CONTRATAR EL SERVICIO INTEGRAL PARA EL SUMINISTRO DE INSUMOS, MEDICAMENTOS, DISPOSITIVOS MÉDICOS Y EQUIPOS MÉDICOS CON SU APOYO TECNOLÓGICO, PARA LA PRESTACIÓN DEL SERVICIO DE TERAPIA DE SUPLENCIA DE LA INSUFICIENCIA RENAL CRÓNICA Y/O AGUDA (HEMODIÁLISIS, DIÁLISIS PERITONEAL Y TERAPIA LENTA CONTINUA) GARANTIZANDO EL CORRECTO FUNCIONAMIENTO DE LA UNIDAD RENAL EN LA SUBRED INTEGRADA DE SERVICIOS DE SALUD SUR OCCIDENTE E.S.E  </t>
  </si>
  <si>
    <t>CONTRATAR EL SUMINISTRO DE MEDICAMENTOS ANTIMICROBIANOS, ANTI INFECCIOSOS Y ANTIBACTERIANOS QUE SE REQUIEREN PARA LOS PACIENTES DE LAS DIFERENTES UNIDADES DE PRESTACIÓN DE SERVICIOS DE SALUD DE LA SUBRED INTEGRADA DE SERVICIOS DE SALUD SUR OCCIDENTE E.S.E.</t>
  </si>
  <si>
    <t>CONTRATAR EL SUMINISTRO DE MEDICAMENTOS PARA TRATAMIENTO DE SISTEMA NERVIOSO CENTRAL Y ANTICONVULSIVANTES, QUE SE REQUIEREN PARA LOS PACIENTES DE LAS DIFERENTES UNIDADES DE PRESTACIÓN DE SERVICIOS DE SALUD DE LA SUBRED INTEGRADA DE SERVICIOS DE SALUD SUR OCCIDENTE E.S.E.</t>
  </si>
  <si>
    <t xml:space="preserve">CONTRATAR SUMINISTRO DEL INSUMO "MEDIO DE TRANSPORTE VIRAL UNIVERSAL" PARA LA TOMA DE MUESTRAS DE HISOPADO NASOFARÍNGEO. MEDIANTE LA MODALIDAD DE SUMINISTRO, PARA TRANSPORTAR DE MANERA ACTIVA LAS MUESTRAS DESDE EL SITIO DE RECOLECCIÓN HASTA EL LABORATORIO PROCESADOR DE PRUEBAS VIRALES Y ASÍ MANTENER LA VIABILIDAD VIRAL, ÉSTE MEDIO DEBERÁ CONTENER SOLUCIONES AMORTIGUADORAS ESENCIALES Y ANTIBIÓTICOS NECESARIOS, PARA MANTENER Y CONSERVAR LA CALIDAD DE LA MUESTRA DE LOS PACIENTES DE LA SUBRED INTEGRADA DE SERVICIOS DE SALUD SUR OCCIDENTE E.S.E.  </t>
  </si>
  <si>
    <t>SUMINISTRO DE MEDICAMENTOS DE ACUERDO A LA  ADHESIÓN AH-001-2021 PARA ADELANTAR EL PROCESO EGAT- CP-003-2021, CON DESTINO A LA SUBRED INTEGRADA DE SERVICIOS DE SALUD SUR OCCIDENTE E.S.E ADSCRITA A LA SECRETARIA DISTRITAL DE SALUD DE BOGOTÁ D.C, DE LOS ÍTEMS DECLARADOS DESIERTOS EN EL PROCESO CP 002</t>
  </si>
  <si>
    <t>CONTRATAR EL SERVICIO DE MANTENIMIENTO PREVENTIVO Y CORRECTIVO CON EL SUMINISTRO DE REPUESTOS DE LOS SISTEMAS DE VENTILACIÓN PARA LOS SERVICIOS QUE LOS  EN LAS SEDES   QUE CONFORMAN LA SUBRED INTEGRADA DE SERVICIOS DE SALUD SUR OCCIDENTE E.S.E.</t>
  </si>
  <si>
    <t>CONTRATAR EL SERVICIO DE MANTENIMIENTO PREVENTIVO Y CORRECTIVO, CON REPUESTOS PARA LOS DIFERENTES SISTEMAS GENERADORES DE VAPOR ( CALDERAS Y CALDERINES) QUE SE ENCUENTREN EN LAS SEDES QUE CONFORMAN LA SUBRED INTEGRADA DE SERVICIOS DE SALUD SUR OCCIDENTE E.S.E.</t>
  </si>
  <si>
    <t>CONTRATAR EL SERVICIO DE TRANSPORTE ESPECIAL DE PASAJEROS Y EL REQUERIDO PARA EL CUMPLIMIENTO DE LAS FUNCIONES DE LAS UNIDADES DE PRESTACIÓN DE SERVICIOS DE QUE CONFORMAN LA SUBRED INTEGRADA DE SERVICIOS DE SALUD SUR OCCIDENTE E.S.E.
ASOCIADAS A LOS DIFERENTES CONVENIOS SUSCRITOS ENTRE LA SUBRED INTEGRADA DE SERVICIOS DE SALUD SUR OCCIDENTE E.S.E., EL FONDO FINANCIERO DISTRITAL DE SALUD - FFDS Y OTRAS ENTIDADES, ASÍ COMO LAS NECESIDADES DE TRANSPORTE DE LAS DIFERENTES UNIDADES ASISTENCIALES Y ADMINISTRATIVAS DE LA ENTIDAD</t>
  </si>
  <si>
    <t>PRESTACIÓN DEL SERVICIO INTEGRAL DE VIGILANCIA Y SEGURIDAD PRIVADA PARA LAS DIFERENTES SEDES DE LA SUBRED INTEGRADA DE SERVICIOS DE SALUD SUR OCCIDENTE ESE</t>
  </si>
  <si>
    <t>GARANTIZAR SUMINISTRO DE LOS INSUMOS REQUERIDOS EN LAS DIFERENTES SEDES PARA LA PRESTACIÓN DEL SERVICIO</t>
  </si>
  <si>
    <t>CONTRATAR EL SERVICIO DE MANTENIMIENTO PREVENTIVO Y CORRECTIVO CON SUMINISTRO DE REPUESTOS PARA LOS EQUIPOS DE RAYOS X, ARCOS EN C Y DIGITALIZADORES PROPIEDAD DE LA SUBRED INTEGRADA DE SERVICIOS DE SALUD SUR OCCIDENTE ESE</t>
  </si>
  <si>
    <t>PROVEER LA ACTUALIZACIÓN, DEL SERVICIO DE MANTENIMIENTO, SOPORTE TÉCNICO, SOPORTE PRESENCIAL Y HORAS DE DESARROLLO DEL SISTEMA DE INFORMACIÓN DINÁMICA GERENCIAL HOSPITALARIA VERSIÓN .NET Y WEB SERVICES, PARA LA SUBRED INTEGRADA DE SERVICIOS DE SALUD SUR OCCIDENTE E.S.E.</t>
  </si>
  <si>
    <t>GARANTIZAR LA CUSTODIA DEL ARCHIVO DE HISTORIAS CLÍNICAS DE LA INSTITUCIÓN</t>
  </si>
  <si>
    <t>CON ESTE TIPO DE  ADQUISICIÓN SE GARANTIZA LA ATENCIÓN Y OPORTUNIDAD EN LA ENTREGA A PACIENTES ATENDIDOS EN LAS UNIDADES DE LA SUBRED YA QUE SE REDUCEN LOS TIEMPOS DE HOSPITALIZACIÓN, SE GARANTIZAN TRATAMIENTOS REQUERIDOS EN CADA UNA DE LAS UNIDADES QUE CONFORMAN LA SUBRED.</t>
  </si>
  <si>
    <t>GARANTIZAR EL SOPORTE TÉCNICO - ASISTENCIAL DE EQUIPOS BIOMÉDICOS POR MEDIO DEL CONTRATO DE ALQUILER, PARA LAS DIFERENTES ESPECIALIDADES QUIRÚRGICAS DE LA SUBRED INTEGRADA DE SERVICIOS DE SALUD SUR OCCIDENTE E.S.E</t>
  </si>
  <si>
    <t>GARANTIZAR LA PRESTACIÓN DEL SERVICIO POR MEDIO DEL SUMINISTRO DE INSUMOS Y DISPOSITIVOS MÉDICOS QUIRÚRGICOS (SISTEMA DE CIERRE HERIDAS POR PRESIÓN) CON SU RESPECTIVO APOYO TECNOLÓGICO PARA SU USO.</t>
  </si>
  <si>
    <t>CONTRATAR LOS INSUMOS REQUERIDOS PARA GARANTIZAR LA PRESTACIÓN DEL  SERVICIO DE ANGIOGRAFÍA</t>
  </si>
  <si>
    <t>PROVEER LA ACTUALIZACIÓN DEL LICENCIAMIENTO DEL SISTEMA OPERATIVO LINUX PARA LOS SERVIDORES DE LA SUBRED INTEGRADA DE SERVICIOS DE SALUD SUR OCCIDENTE E.S.E.</t>
  </si>
  <si>
    <t>PROVEER EL MANTENIMIENTO PREVENTIVO Y CORRECTIVO DE LOS SERVIDORES DE LA SUBRED INTEGRADA DE SERVICIOS DE SALUD SUR OCCIDENTE E.S.E.</t>
  </si>
  <si>
    <t>PROVEER EL MANTENIMIENTO DEL MOTOR DE BASE DE DATOS DE LA SUBRED INTEGRADA DE SERVICIOS DE SALUD SUR OCCIDENTE E.S.E.</t>
  </si>
  <si>
    <t>SE REQUIERE CONTRATAR EL TRASLADO DE MUESTRAS CON DIAGNOSTICO VIRAL PARA LA SUBRED SUR OCCIDENTE</t>
  </si>
  <si>
    <t>SE REQUIERE LA CONTRATACIÓN DE UN SERVICIO DE ALIMENTACIÓN HOSPITALARIA PARA GARANTIZAR QUE LOS PACIENTES HOSPITALIZADOS RECIBAN LOS NUTRIENTES Y LA ENERGÍA QUE REQUIEREN, DE ACUERDO A SUS CONDICIONES DE SALUD FISIOLÓGICA, GARANTIZANDO LA OPORTUNIDAD DE LA ENTREGA Y LA CALIDAD EN LA PRESTACIÓN</t>
  </si>
  <si>
    <t>SUMINISTRAR LA DOTACIÓN PARA TRABAJADORES OFICIALES Y EMPLEADOS PÚBLICOS DE LA SUBRED SUR OCCIDENTE, REGIDOS POR LA CONVENCIÓN COLECTIVA DE TRABAJO VIGENTE  Y LA LEY 70 DE 1998 - DECRETO REGLAMENTARIO 1978 DE 1989. RUBRO DOTACIÓN</t>
  </si>
  <si>
    <t>JANNETH PATRICIA 
ALGARRA VARGAS
profesionaltalentohumano2@subredsuroccidente.gov.co 
3849160 ext. 1900</t>
  </si>
  <si>
    <t>YEIMY LORENA COLMENARES GONZÁLEZ
dirthumano@subredsuroccidente.gov.co
3849160 ext. 1900</t>
  </si>
  <si>
    <t>CARMIÑA QUIRGA BONILLA
systrabajo@subredsuroccidente.gov.co
3849160 ext. 1900</t>
  </si>
  <si>
    <t xml:space="preserve">Julio Alfonso Peñuela Saldaña 
Jefe Oficina Jurídica. </t>
  </si>
  <si>
    <t>SE REQUIERE CON EL PROPÓSITO DE AMPLIAR LA CAPACIDAD DE ALMACENAMIENTO DE ARCHIVOS HISTÓRICOS DE SERVICIOS TALES COMO FACTURACIÓN, CARTERA, GLOSAS, COMUNICACIONES E IMAGENOLOGÍA, LOS CUALES CUENTAN CON ALTOS VOLÚMENES DE ARCHIVOS DE PERIODOS ANTERIORES QUE SE REQUIERE ALMACENAR PARA SOPORTE FINANCIERO, EVIDENCIA DE GESTIÓN Y CLÍNICO.</t>
  </si>
  <si>
    <t>SE REQUIERE CON EL FIN DE SOPORTAR EL ALMACENAMIENTO Y OPERACIÓN DEL MOTOR DE BASE DE DATOS DEL SISTEMA DINÁMICA GERENCIAL HOSPITALARIO, SISTEMA DE INFORMACIÓN DIGITAL PRINCIPAL DE LA SUBRED SUR OCCIDENTE, ESTE SERVICIO INCLUYE EL ALQUILER DEL LICENCIAMIENTO DEL MOTOR SQL SERVER.</t>
  </si>
  <si>
    <t>SE REQUIERE CON EL FIN DE RENOVAR POR UN AÑO EL LICENCIAMIENTO Y EL SOPORTE DEL SISTEMA RPA AUTOMATIZADO QUE REALIZA LAS ACTIVIDADES DE CARGA DE DATOS OPS EN EL SISTEMA SECOP LO CUAL REDUCE EL TIEMPO DE REALIZACIÓN Y OPTIMIZA LOS RECURSOS PERMITIENDO AL TALENTO HUMANO REALIZAR TAREAS DE VALIDACIÓN Y CONTROL.</t>
  </si>
  <si>
    <t>SE REQUIERE PARA CONSOLIDAR LA INFORMACIÓN DE ÓRDENES Y DESPACHOS DE MEDICAMENTOS SEGÚN LA RESOLUCIÓN 2366 DE 2023, SOPORTE FUNDAMENTAL PARA GARANTIZAR EL PAGO DE LAS TECNOLOGÍAS EN SALUD (MEDICAMENTOS, DISPOSITIVOS, ETC.)</t>
  </si>
  <si>
    <t>SE REQUIERE PARA GARANTIZAR LA SEGURIDAD DE LA INFORMACIÓN CONTENIDA EN EQUIPOS DE CÓMPUTO Y SERVIDORES DE LA SUBRED SUR OCCIDENTE.</t>
  </si>
  <si>
    <t>EL SERVICIO DE CORREO ELECTRÓNICO ES LA PRINCIPAL HERRAMIENTA DE GESTIÓN Y COMUNICACIÓN DE LA SUBRED SUR OCCIDENTE, LA CUAL INCLUYE HERRAMIENTAS DE APOYO OFIMÁTICAS Y EL SISTEMA DE VIDEOCONFERENCIA FUNDAMENTAL PARA LA COMUNICACIÓN, EL TRABAJO REMOTO Y OTRAS ACTIVIDADES.</t>
  </si>
  <si>
    <t>EL SISTEMA ALMERA ES LA PRINCIPAL HERRAMIENTA DE REGISTRO Y MONITOREO A LA GESTIÓN INSTITUCIONAL, SU LICENCIAMIENTO SE TIENE EN LA MODALIDAD SAAS (SOFTWARE COMO SERVICIO).</t>
  </si>
  <si>
    <t>SE REQUIERE LA SUSCRIPCIÓN DE UN CONTRATO DE SUMINISTRO DE REPUESTOS PARA GARANTIZAR EL FUNCIONAMIENTO DE LA TECNOLOGÍA INFORMÁTICA EN LA SUBRED SUR OCCIDENTE ESE. ESTOS REPUESTOS INCLUIRÁN LOS INSUMOS PARA MANTENIMIENTO DE CUARTOS DE CABLEADO.</t>
  </si>
  <si>
    <t>SE REQUIERE CONTAR CON CANALES DEDICADOS Y DE INTERNET PARA LA COMUNICACIÓN DIGITAL ENTRE LAS SEDES DE LA SUBRED INTEGRADA DE SERVICIOS DE SALUD SUR OCCIDENTE.</t>
  </si>
  <si>
    <t>SE REQUIERE CONTRATAR EL ALQUILER DE EQUIPOS DE CÓMPUTO CON EL FIN DE CONTAR CON LA TOTALIDAD DE COMPUTADORES, SERVIDORES Y TABLETS REQUERIDAS PARA LA OPERACIÓN DE LA SUBRED INTEGRADA DE SERVICIOS DE SALUD SUR OCCIDENTE.</t>
  </si>
  <si>
    <t>SE REQUIERE CONTAR CON EL SOFTWARE DE REGISTRO A LA GESTIÓN ASISTENCIAL , CLÍNICA Y ADMINISTRATIVA DE LOS VEHÍCULOS PARA TRANSPORTE DE PACIENTE PROVISTOS POR EL CONVENIO APH SUSCRITO CON EL FONDO FINANCIERO DISTRITAL, DICHO SISTEMA DEBE DISPONERSE EN LA MODALIDAD SAAS (SOFTWARE COMO SERVICIO).</t>
  </si>
  <si>
    <t>SE REQUIERE CONTAR CON EL SERVICIO DEL ALOJAMIENTO DE RESPALDO DE LAS COPIAS DE SEGURIDAD DE LAS BASES DE DATOS DEL SISTEMA DE INFORMACIÓN PRINCIPAL DE LA SUBRED SUR OCCIDENTE, ESTO EN CUMPLIMIENTO DE LA NORMA TÉCNICA ISO 27001.</t>
  </si>
  <si>
    <t>SE REQUIERE CONTAR CON EL SUMINISTRO DE IMPRESIONES PARA LA TOTALIDAD DE LOS SERVICIOS DE LA SUBRED INTEGRADA DE SERVICIOS DE SALUD SUR OCCIDENTE ESE.</t>
  </si>
  <si>
    <t>SE REQUIERE LA RENOVACIÓN DEL LICENCIAMIENTO DEL DISPOSITIVO FIREWALL QUE ES LA PRINCIPAL HERRAMIENTA TECNOLÓGICA QUE PROPORCIONA SEGURIDAD A LAS REDES DE LA ENTIDAD.</t>
  </si>
  <si>
    <t>SE REQUIERE LA ADQUISICIÓN DE LICENCIAMIENTO ANUAL DE SOFTWARE DE DISEÑO GRÁFICO PARA LA SUBRED SUR OCCIDENTE.</t>
  </si>
  <si>
    <t>SE REQUIERE EL SERVICIO DE SOPORTE TÉCNICO, ACTUALIZACIÓN PARA CUMPLIMIENTO NORMATIVO, DESARROLLO DE SOLUCIONES PROPIAS DE LA SUBRED Y ACOMPAÑAMIENTO PRESENCIAL DEL SISTEMA DINÁMICA GERENCIAL HOSPITALARIA, ESTA ES LA PRINCIPAL HERRAMIENTA SOFTWARE APLICADA EN LOS PROCESOS DE LA SUBRED SUR OCCIDENTE.</t>
  </si>
  <si>
    <t>SE REQUIERE LA ACTUALIZACIÓN DE LICENCIAS DEL SISTEMA OPERATIVO LINUX UTILIZADO EN TODOS LOS SERVIDORES QUE PROVEEN INFORMACIÓN AL EXTERIOR DE LA ENTIDAD, TAL ES EL CASO DE LA PÁGINA WEB, SISTEMA SURESOC, ENTRE OTROS.</t>
  </si>
  <si>
    <t>SE REQUIERE LA SUSCRIPCIÓN DE UN CONTRATO DE MANTENIMIENTO PARA LOS DIGITURNOS QUE LA SUBRED UTILIZA EN LA TOTALIDAD DE LAS SEDES DE ATENCIÓN.</t>
  </si>
  <si>
    <t>SE REQUIERE CONTAR CON EL MANTENIMIENTO Y SOPORTE DE LOS SERVIDORES DISPUESTOS EN LOS DATACENTER DE LA SUBRED SUR OCCIDENTE.</t>
  </si>
  <si>
    <t>SE REQUIERE SOPORTE TÉCNICO ESPECIALIZADO PARA EL MOTOR DE BASES DE DATOS MICROSOFT SQL SERVER DE LA SUBRED SUR OCCIDENTE.</t>
  </si>
  <si>
    <t>GARANTIZAR LA COMUNICACIÓN Y LA INFORMACIÓN INSTITUCIONAL A  TRAVÉS DEL SUMINISTRO E INSTALACIÓN DE SEÑALIZACIÓN Y PIEZAS INFORMATIVAS PARA LOS USUARIOS DE LA SUBRED, FOMENTANDO LOS TEMAS DE COMUNICACIÓN DANDO RESPUESTA AL CONVENIO DE ACREDITACIÓN.</t>
  </si>
  <si>
    <t>GARANTIZAR LA CONTINUIDAD EN LA PRESTACIÓN DE SERVICIOS MEDIANTE EL APOYO DEL ÁREA DE COMUNICACIONES</t>
  </si>
  <si>
    <t>GARANTIZAR EL MANTENIMIENTO CORRECTIVO Y PREVENTIVO DE LOS DIFERENTES EQUIPOS BIOMÉDICOS DE LAS DIFERENTES SEDES DE LA SUBRED INTEGRADA DE SERVICIOS DE SALUD SUR OCCIDENTE ESE</t>
  </si>
  <si>
    <t>GARANTIZAR LA PRESTACIÓN DEL SERVICIO DE ODONTOLOGÍA PARA LA VIGENCIA 2025</t>
  </si>
  <si>
    <t xml:space="preserve">DE ACUERDO CON EL ANEXO 3 DEL PROTOCOLO DE ESTERILIZACIÓN DE LA SUBRED INTEGRADA DE SERVICIOS DE SALUD, SE ESTABLECE QUE LOS MICRO MOTORES Y CONTRÁNGULOS SON COMPONENTES ESENCIALES PARA EL ADECUADO FUNCIONAMIENTO DE LOS PROCEDIMIENTOS ODONTOLÓGICOS Y QUIRÚRGICOS EN LAS DISTINTAS SEDES DE ATENCIÓN DE LA RED DE SALUD. ESTOS DISPOSITIVOS SON FUNDAMENTALES PARA REALIZAR INTERVENCIONES DE ALTA PRECISIÓN, Y SU ADQUISICIÓN PERMITE REALIZAR PROCEDIMIENTOS DE ESTERILIZACIÓN Y MANTENIMIENTO DE EQUIPOS MÉDICOS, ASEGURANDO LA EFECTIVIDAD Y SEGURIDAD DE LAS INTERVENCIONES REALIZADAS.
 </t>
  </si>
  <si>
    <t>PRESTACIÓN DE SERVICIOS DE SALUD ESPECIALIZADOS EN UROLOGÍA CON EL FIN DE GARANTIZAR LA PRESTACIÓN DEL SERVICIO PARA LOS USUARIOS QUE PRESENTEN PATOLOGÍAS AGUDAS Y CRÓNICAS QUE AFECTAN EL APARATO UROGENITAL DE HOMBRE Y AL URINARIO DE LA MUJER APLICANDO MEDIDAS PROFILÁCTICAS, DIAGNOSTICAS, TERAPÉUTICAS Y DE REHABILITACIÓN, DANDO RESPUESTA AL NIVEL DE RESOLUTIVIDAD DECLARADO EN EL PORTAFOLIO DE SERVICIOS INSTITUCIONAL.</t>
  </si>
  <si>
    <t>GARANTIZAR UNA ASISTENCIA OPORTUNA E INTEGRAL A LOS USUARIOS QUE DEMANDEN EL SERVICIO DE CARDIOLOGÍA, CON ALTOS ESTÁNDARES DE CALIDAD EN LA REALIZACIÓN, E INTERPRETACIÓN DE PROCEDIMIENTOS, EXÁMENES, ASÍ COMO LA VALORACIÓN DE PACIENTES POR MEDIO DE CONSULTAS E INTERCONSULTAS QUE REQUIERAN DE ESTA ESPECIALIDAD</t>
  </si>
  <si>
    <t xml:space="preserve">GARANTIZAR UNA ASISTENCIA OPORTUNA E INTEGRAL A LOS USUARIOS QUE DEMANDEN EL SERVICIO DE GASTROENTEROLOGÍA,  CON ALTOS ESTÁNDARES DE CALIDAD EN LA REALIZACIÓN, E INTERPRETACIÓN DE PROCEDIMIENTOS, EXÁMENES, ASÍ COMO LA VALORACIÓN DE PACIENTES POR MEDIO DE CONSULTAS E INTERCONSULTAS QUE REQUIERAN DE ESTA ESPECIALIDAD, </t>
  </si>
  <si>
    <t xml:space="preserve">GARANTIZAR LOS INSUMOS REQUERIDOS PARA PRESTAR UNA ATENCIÓN OPORTUNA E INTEGRAL A LOS USUARIOS QUE DEMANDEN EL SERVICIO DE ANGIOGRAFÍA,  CON ALTOS ESTÁNDARES DE CALIDAD EN LA REALIZACIÓN, E INTERPRETACIÓN DE PROCEDIMIENTOS, EXÁMENES, ASÍ COMO LA VALORACIÓN DE PACIENTES POR MEDIO DE CONSULTAS E INTERCONSULTAS QUE REQUIERAN DE ESTA ESPECIALIDAD, </t>
  </si>
  <si>
    <t>GARANTIZAR LA PRESTACIÓN DEL SERVICIO DE UNA MANERA OPORTUNA E INTEGRAL, A LOS USUARIOS QUE LO DEMANDEN CONTRIBUYENDO DE ESTA
FORMA AL INCREMENTO DE LA SATISFACCIÓN DE LOS MISMOS. 
* CIRUGÍA PARA LA EPILEPSIA:  ES EL PROCEDIMIENTO NEUROQUIRÚRGICO BASADO EN LOS RESULTADOS DE NEUROFISIOLOGÍA, Y DE RMN (RESONANCIA MAGNÉTICA CEREBRAL) QUE PERMITE LA RESONANCIA DE LESIONES CEREBRALES Y FOCOS ELÉCTRICOS RELACIONADOS A ESTAS MISMAS; LA FINALIDAD ES MEJORAR LA CALIDAD DE VIDA EN PACIENTES QUE LA REQUIEREN ASÍ MISMO SE ESTÁ DANDO RESPUESTA A LAS LISTAS DE ESPERA QUE SE TIENEN ACTUALMENTE PARA ATENCIÓN EN EL SERVICIO.</t>
  </si>
  <si>
    <t xml:space="preserve">SUMINISTRO DE CHAQUETAS, CARNÉS, MORRALES Y GORRAS INSTITUCIONALES, DE ACUERDO CON EL MANUAL DE IMAGEN DISTRITAL PARA APOYAR LAS ACTIVIDADES DE LOS DIFERENTES ENTORNOS DEL PSPIC (PLAN DE SALUD PÚBLICA DE INTERVENCIONES COLECTIVAS) DE LA SUBRED INTEGRADA DE SERVICIOS DE SALUD SUR OCCIDENTE E.S.E. Y  LAS ACTIVIDADES DE CUMPLIMIENTO ENMARCADOS LOS CONVENIOS INTERADMINISTRATIVOS </t>
  </si>
  <si>
    <t xml:space="preserve">DIRECCIÓN DE RIESGOS </t>
  </si>
  <si>
    <t>DIRECCIÓN DE RIESGOS - FDL</t>
  </si>
  <si>
    <t>DIRECCIÓN DE  SERVICIOS  AMBULATORIOS</t>
  </si>
  <si>
    <t>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t>
  </si>
  <si>
    <t>Soraya Prieto papsivigpaisp@subredsuroccidente.gov.co
directorgestionriesgo@subredsuroccidente.gov.co
3114182963</t>
  </si>
  <si>
    <t>Soraya Prieto papsivigpaisp@subredsuroccidente.gov.co
directorgestionriesgo@subredsuroccidente.gov.co
3114182964</t>
  </si>
  <si>
    <t>REFRIGERIOS TRADICIONALES Y ANCESTRALES PARA EL CUMPLIMIENTO DE LAS ACCIONES DE LA MEDIDA DE REHABILITACION DESDE LAS MODALIDADES Y ESTRATEGIAS DIFERENCIALES QUE INCLUYEN REFRIGERIOS TRADIONALES Y ANCESTRALES</t>
  </si>
  <si>
    <t>Soraya Prieto papsivigpaisp@subredsuroccidente.gov.co
directorgestionriesgo@subredsuroccidente.gov.co
3114182969</t>
  </si>
  <si>
    <t>Soraya Prieto papsivigpaisp@subredsuroccidente.gov.co
directorgestionriesgo@subredsuroccidente.gov.co
3114182971</t>
  </si>
  <si>
    <t>2</t>
  </si>
  <si>
    <t>Yhomaira Carolina Urrea Rivera
directorgestionriesgo@subredsuroccidente.gov.co
3006729610</t>
  </si>
  <si>
    <t xml:space="preserve">DAR CUMPLIMIENTO A LAS OBLIGACIONES Y PRODUCTOS ESTABLECIDOS EN EL CONVENIO CONVENIO No. 7119926 DE 2024 ESTUDIO DE PREVALENCIA EN TUBERCULOSIS CUYO OBJETIVO E  AUNAR ESFUERZOS TÉCNICOS, CIENTÍFICOS Y FINANCIEROS PARA EL DESARROLLO DE UN ESTUDIO DE PREVALENCIA DE TUBERCULOSIS EN TRABAJADORES DEL PROGRAMA DE TUBERCULOSIS EN BOGOTÁ, DISTRITO CAPITAL. </t>
  </si>
  <si>
    <t>SUMINISTRO IPS CONTRATANTE PARA TOMA DE LABORATORIOS: PRUEBA DE TUBERCULINA (PPD) Y PRUEBA DE INTERFERÓN GAMMA (IGRA)PARA APOYAR AL CONVENIO DE ESTUDIO DE PREVALENCIA EN TUBERCULOSIS</t>
  </si>
  <si>
    <t xml:space="preserve">TENER EN CUENTA QUE LOS LABORATORIOS SERAN TOMADOS POR UN TERCERO, SE SOLICITA DE UNA IPS PARA LA TOMA DE LOS LABORATORIOS PARA DAR CUMPLIMIENTO A LAS OBLIGACIONES Y PRODUCTOS ESTABLECIDOS EN EL CONVENIO CONVENIO No. 7119926 DE 2024 ESTUDIO DE PREVALENCIA EN TUBERCULOSIS CUYO OBJETIVO E  AUNAR ESFUERZOS TÉCNICOS, CIENTÍFICOS Y FINANCIEROS PARA EL DESARROLLO DE UN ESTUDIO DE PREVALENCIA DE TUBERCULOSIS EN TRABAJADORES DEL PROGRAMA DE TUBERCULOSIS EN BOGOTÁ, DISTRITO CAPITAL. </t>
  </si>
  <si>
    <t>SE REQUIERE LA CONTRATACIÓN DE DOTACIÓN PARA LOS TRABAJADORES OFICIALES Y EMPLEADOS PÚBLICOS EN CUMPLIMIENTO DE LO DISPUESTO EN LA CONVENCIÓN COLECTIVA DE TRABAJO VIGENTE Y LA LEY 70 DE 1998 - DECRETO REGLAMENTARIO 1978 DE 1989. RUBRO DOTACIÓN</t>
  </si>
  <si>
    <t>SE REQUIERE PARA ATENDER LAS ACTIVIDADES Y NECESIDADES IDENTIFICADAS DEL PLAN DE BIENESTAR SOCIAL E INCENTIVOS Y LOS ACUERDOS COLECTIVOS LABORALES SUSCRITOS CON LAS ORGANIZACIONES SINDICALES.</t>
  </si>
  <si>
    <t xml:space="preserve">EN CUMPLIMIENTO DEL ESTÁNDAR 104 DE TALENTO HUMANO ESTABLECIDO EN EL SISTEMA ÚNICO DE ACREDITACIÓN ES NECESARIO LA MEDICIÓN DE COMPETENCIAS COMPORTAMENTALES PARA EL PERSONAL QUE INGRESARÁ A LA SUBRED INTEGRADA DE SERVICIOS DE SALUD SUR OCCIDENTE E.S.E.
</t>
  </si>
  <si>
    <t>SE REQUIERE CONTRATAR ELEVADORES DE PANTALLA Y APOYAPIÉS  PARA EL MEJORAMIENTO DE LAS CONDICIONES ERGONÓMICAS DE LOS PUESTOS DE TRABAJO DE LOS COLABORADORES DE LA SUBRED INTEGRADA DE SERVICIOS DE SALUD SUR OCCIDENTE E.S.E., EN CUMPLIMIENTO DE LO ESTABLECIDO EN EL ARTÍCULO 2.2.4.6.8 DECRETO 1072 DE 2015.</t>
  </si>
  <si>
    <t xml:space="preserve">SE REQUIERE  LA ADQUISICIÓN DE ESTOS ELEMENTOS DE EMERGENCIA EN TODAS LAS UNIDADES DE LA SUBRED INTEGRADA DE SERVICIOS DE SALUD SUR OCCIDENTE E.S.E., Y PARA LA DOTACIÓN DE LOS BRIGADISTAS DE LA ENTIDAD,  DE ACUERDO A LA DISTRIBUCIÓN REVISADA POR SST Y LA ARL SURA:
50 MEGÁFONOS PARA PREVENCIÓN DE INCENDIOS (PARA LAS INDICACIONES POR PARTE DE LOS BRIGADISTAS EN LOS PUNTOS DE ENCUENTRO DONDE SEAN REALIZADOS LOS EJERCICIOS DE EMERGENCIA, COMO EVACUACIONES O SIMULACROS)
50 LETRERO DE PUNTO DE ENCUENTRO
117 PLANOS RUTAS DE EVACUACIÓN (POR CADA PISO DE CADA UNA DE LAS UNIDADES)
KIT BRIGADISTAS: 217 GORRAS Y 217  BOTIQUINES TIPO CANGURO (BRIGADISTAS ACTIVOS EN LA SISSSO)
</t>
  </si>
  <si>
    <t>SE REQUIERE LA APLICACIÓN DE BATERÍA DE RIESGO PSICOSOCIAL PARA LOS COLABORADORES SUBRED INTEGRADA DE SERVICIOS DE SALUD SUR OCCIDENTE E.S.E.,  EN EL MARCO DE LO DISPUESTO EN LA RESOLUCIÓN 2764 DE 2022.</t>
  </si>
  <si>
    <t>CÓDIGO PAA</t>
  </si>
  <si>
    <t>ÁREA REQUIRENTE</t>
  </si>
  <si>
    <t xml:space="preserve">JUSTIFICACIÓN Y/O OBSERVACIONES </t>
  </si>
  <si>
    <t>ADQUISICIÓN DE SUSCRIPCIÓN DE SOFTWARE COMO SERVICIO PARA LA GESTIÓN DE ACCESO, REPORTE DE PRESCRIPCIONES Y SUMINISTRO DE TECNOLOGÍAS NOPBS-UPC Y SERVICIOS COMPLEMENTARIAS SEGÚN RESOLUCIÓN 1885 Y 2438 DE 2018 PARA LA SUBRED INTEGRADA DE SERVICIOS DE SALUD SUR OCCIDENTE E.S.E.</t>
  </si>
  <si>
    <t>COMPRA DE RENOVACIÓN POR DOS (2) AÑOS DE  LICENCIAS DE SOFTWARE DE ANTIVIRUS ESET PROTECT ENTRY ON PREMISE QUE CUMPLA CON LOS REQUERIMIENTOS DE LA FICHA TÉCNICA QUE PERMITE DISMINUIR LOS PROBLEMAS DE SEGURIDAD Y SOPORTE, ASOCIADOS A LAS EXPOSICIONES DE VIRUS, TROYANOS, CÓDIGOS MALICIOSOS, ANTISPYWARE, SPAM, MALWARE ENTRE OTROS, CONTRA TODO TIPO DE ATAQUES DE ESTE TIPO Y AMENAZAS DE RED, ADEMÁS DEL CONTROL DE DISPOSITIVOS.</t>
  </si>
  <si>
    <t>CONTRATAR EL MANTENIMIENTO DEL APLICATIVO ALMERA HEALTH PARA LA SUBRED INTEGRADA DE SERVICIOS DE SALUD SUR OCCIDENTE E.S.E., EL CUAL INCLUYE SOPORTE, ACTUALIZACIÓN Y ALOJAMIENTO</t>
  </si>
  <si>
    <t>PRESTACIÓN DE SERVICIOS DE ENLACE MEDIANTE LOS CANALES DE DATOS DEFINIDOS PARA LA SUBRED INTEGRADA DE SERVICIOS DE SALUD SUR OCCIDENTE E.S.E.</t>
  </si>
  <si>
    <t>CONTRATAR EL SUMINISTRO DE ALIMENTOS Y NUTRICIONALES ENTERALES Y PARENTERALES NECESARIOS PARA LA NORMAL PRESTACIÓN DE LOS SERVICIOS DE SALUD A LOS USUARIOS HOSPITALIZADOS Y DE URGENCIAS DE LA SUBRED INTEGRADA DE SERVICIOS DE SALUD SUR OCCIDENTE E.S.E.</t>
  </si>
  <si>
    <t>PRESTACIÓN DE SERVICIOS ESPECIALIZADOS EN UROLOGIA</t>
  </si>
  <si>
    <t xml:space="preserve">CONTRATAR EL SUMINISTRO DE INSUMOS Y REACTIVOS DE LABORATORIOS CLÍNICOS PARA LA SECCIONES DE QUÍMICAS SANGUINAS HEMATOLOGÍA  UROANÁLISIS COAGULACIÓN HORMONAS INFECCIOSAS ELECTROLITOS GASES ARTERIALES PRUEBAS POCT MICROBIOLOGÍA Y SERVICIOS DE GESTIÓN PRETRANSFUSIONAL  QUE  INCLUYEN EL APOYO TECNOLÓGICO “ANALIZADORES” SISTEMA DE INFORMACIÓN, EQUIPOS DE CÓMPUTO PERIFÉRICOS DOTACIÓN GENERAL, TRASPORTE DE MUESTRAS Y DEMÁS ELEMENTOS NECESARIOS PARA LA OPERATIVIDAD DEL SERVICIO DE LABORATORIO CLÍNICOS Y SERVICIOS DE GESTIÓN DE TRANSFUSIONAL DE ACUERDO A LAS NECESIDADES DE LA SUBRED INTEGRADA DE SERVICIO DE SALUD SUR OCCIDENTE  </t>
  </si>
  <si>
    <t>CONTRATAR EL ALQUILER DE EQUIPOS DE CÓMPUTO CON EL FIN DE SOPORTAR EL REGISTRO DE HISTORIA CLÍNICA ELECTRÓNICA Y DATOS ADMINISTRATIVOS DESDE LOS DIFERENTES SERVICIOS Y OTROS SOFTWARES UTILIZADOS EN LA SUBRED INTEGRADA DE SERVICIOS DE SALUD SUR OCCIDENTE E.S.E.</t>
  </si>
  <si>
    <t>PRESTACIÓN DEL SERVICIO DE UNA SOLUCIÓN DE SOFTWARE EN LA NUBE, QUE FACILITE  LA CAPTURA DE INFORMACIÓN ASISTENCIAL Y ADMINISTRATIVA EN EL MARCO DE LOS SERVICIOS QUE SE PRESTAN A TRAVÉS DE LAS UNIDADES MÓVILES DE LA SUBRED INTEGRADA DE SERVICIOS DE SALUD SUR OCCIDENTE E.S.E.</t>
  </si>
  <si>
    <t>PROVEER EL MANTENIMIENTO PREVENTIVO Y CORRECTIVO DE LOS QUIOSCOS VIRTUALES DISPONIBLES EN LOS CENTROS DE ATENCIÓN DE LA SUBRED INTEGRADA DE SERVICIOS DE SALUD SUR OCCIDENTE E.S.E.</t>
  </si>
  <si>
    <t>SE REQUIERE CONTAR CON EXTINTORES AL DÍA Y FUNCIONANDO  EN TODAS LAS UNIDADES DE LA SUBRED INTEGRADA DE SERVICIOS DE SALUD SUR OCCIDENTE E.S.E., EN MARCO DE LO DISPUESTO EN LAS NORMAS NFPA 10 y NFPA NTC 2885, LAS CUALES RECOMIENDAN REALIZAR EL MANTENIMIENTO EN UN PERIODO DE UN AÑO.</t>
  </si>
  <si>
    <t xml:space="preserve">SUMINISTRO DE ELEMENTOS Y MATERIALES DEL GRUPO DE DISPOSITIVOS VISUALES, ELEMENTOS SENSORIALES, MOVILIDAD E HIGIENE Y CUIDADO PERSONAL EN CUMPLIMIENTO A LOS CONVENIOS Y CONTRATOS INTERADMINISTRATIVOS SUSCRITOS CON LOS FONDOS DE DESARROLLO LOCAL </t>
  </si>
  <si>
    <t xml:space="preserve">CONTRATACIÓN CABILDO INDÍGENA PARA DESARROLLO DE ACCIONES ESTABLECIDAS EN EL CUMPLIMIENTO A LOS CONVENIOS Y CONTRATOS INTERADMINISTRATIVOS SUSCRITOS CON LOS FONDOS DE DESARROLLO LOCAL </t>
  </si>
  <si>
    <t xml:space="preserve">CONTRATACIÓN ORGANIZACIÓN AFRO PARA DESARROLLO DE ACCIONES ESTABLECIDAS  EN CUMPLIMIENTO A LOS CONVENIOS Y CONTRATOS INTERADMINISTRATIVOS SUSCRITOS CON LOS FONDOS DE DESARROLLO LOCAL </t>
  </si>
  <si>
    <t xml:space="preserve">PRESTAR EL SERVICIO DE ORGANIZACIÓN Y EJECUCIÓN DE ACTIVIDADES RECREATIVAS DEL COMPONENTE “ACCIONES COMPLEMENTARIAS PARA CUIDADORAS Y CUIDADORES" EN CUMPLIMIENTO A LOS CONVENIOS Y CONTRATOS INTERADMINISTRATIVOS SUSCRITOS CON LOS FONDOS DE DESARROLLO LOCAL </t>
  </si>
  <si>
    <t xml:space="preserve">SUMINISTROS DE LOS ELEMENTOS (KIT) PARA EL DESARROLLO DEL COMPONENTE CUIDADORES, CON EL FIN DE DAR CUMPLIMIENTO A LOS CONVENIOS Y CONTRATOS INTERADMINISTRATIVOS SUSCRITOS CON LOS FONDOS DE DESARROLLO LOCAL </t>
  </si>
  <si>
    <t xml:space="preserve">SUMINISTRO DE AGENDAS PARA EL DESARROLLO DEL COMPONENTE PREVENCIÓN DEL CONSUMO DE SUSTANCIAS PSICOACTIVAS .   EN CUMPLIMIENTO A LOS CONVENIOS Y CONTRATOS INTERADMINISTRATIVOS SUSCRITOS CON LOS FONDOS DE DESARROLLO LOCAL </t>
  </si>
  <si>
    <t xml:space="preserve">SUMINISTRO DE ELEMENTOS Y MATERIALES PARA LA CONFORMACIÓN DE KITS EDUCATIVOS PARA LA PREVENCIÓN DE EMBARAZO EN ADOLESCENTES EN CUMPLIMIENTO A LOS CONVENIOS Y CONTRATOS INTERADMINISTRATIVOS SUSCRITOS CON LOS FONDOS DE DESARROLLO LOCAL </t>
  </si>
  <si>
    <t xml:space="preserve">SUMINISTRO DE ELEMENTOS PARA EL DESARROLLO DEL COMPONENTE ACCIONES DE CUIDADO PARA POBLACIÓN MIGRANTE IRREGULAR, EN CUMPLIMIENTO DE LOS  CONTRATOS Y CONVENIOS INTERADMINISTRATIVOS SUSCRITOS CON LOS FONDOS DE DESARROLLO LOCAL </t>
  </si>
  <si>
    <t>SUMINISTRO DE REPUESTOS, PARTES, COMPONENTES Y ACCESORIOS PARA LOS EQUIPOS BIOMÉDICOS PROPIEDAD DE LA SUBRED INTEGRADA DE SERVICIOS DE SALUD SUR OCCIDENTE E.S.E.</t>
  </si>
  <si>
    <t>GARANTIZAR EL SUMINISTRO DE INSUMOS MÉDICO QUIRÚRGICOS NECESARIOS PARA LA  PRESTACIÓN DEL SERVICIO DE LOS SERVICIOS ASISTENCIALES</t>
  </si>
  <si>
    <t>GARANTIZAR EL SUMINISTRO DE INSUMOS MÉDICO QUIRÚRGICOS NECESARIOS PARA LA  PRESTACIÓN DEL SERVICIO</t>
  </si>
  <si>
    <t>CONTRATAR LA PRESTACIÓN DEL SERVICIO DE LECTURA E INTERPRETACIÓN CLÍNICA DE IMÁGENES DIAGNÓSTICAS (RAYOS X, MAMOGRAFÍAS, TOMOGRAFÍA SIMPLE Y TOMOGRAFÍA CONTRASTADA -ESTUDIOS CON MEDIO DE CONTRASTE-), PARA LOS SERVICIOS AMBULATORIOS, URGENCIAS Y HOSPITALIZACIÓN DE LAS UNIDADES QUE CONFORMA LA SUBRED INTEGRADA DE SERVICIOS DE SALUD SUR OCCIDENTE E.S.E, CON EL RESPECTIVO APOYO TECNOLÓGICO</t>
  </si>
  <si>
    <t>CONTRATO QUE REALIZA LOS EXÁMENES QUE NO SE HACEN AL INTERIOR DE LOS LABORATORIOS PROCESADORES DE LA SUBRED</t>
  </si>
  <si>
    <t>PRESTAR EL SERVICIO DE RECOLECCIÓN, TRANSPORTE, TOMA , PROCESAMIENTO Y EMISIÓN DE RESULTADOS DE LAS PRUEBAS DE LABORATORIO CLINICO QUE NO ESTAN INCLUIDOS EN EL PORTAFOLIO DE SERVICIOS DE LA SUBRED SUR OCCIDENTE.</t>
  </si>
  <si>
    <t>Lina Oliveros
directorHOSPITALIZACIÓN@subredsuroccidente.gov.co
3022880103</t>
  </si>
  <si>
    <t>SE REQUIERE PARA PROVEER TIRAS DE GLUCOMETRÍA CON CARACTERÍSTICAS NECESARIAS PARA SEGURIDAD DEL PACIENTE EN EMPAQUE INDIVIDUAL Y CON CONTROLES DE CALIDAD INTERNO COMO LO CITA LA RESOLUCIÓN 200 DE POCT APOYA SERVICIOS COMO: SALUD PÚBLICA, AMBULANCIAS, UCIS, HOSPITALIZACIÓN, CIRUGÍA, CONSULTA EXTERNA, URGENCIAS.</t>
  </si>
  <si>
    <t xml:space="preserve">Nelson Henao 
directorGESTIÓN riesgo@subredsuroccidente.gov.co
301337940
</t>
  </si>
  <si>
    <t xml:space="preserve">EL CONTRATO PROVEE REACTIVOS E INSUMOS NECESARIOS PARA LA GESTIÓN  DE LOS LABORATORIOS CLÍNICOS PROCESADORES Y TOMA DE MUESTRAS </t>
  </si>
  <si>
    <t>CONTRATAR EL SUMINISTRO DE INSUMOS Y REACTIVOS DE LABORATORIO CLÍNICO PARA LAS SECCIONES DE QUÍMICA SANGUÍNEA, HEMATOLOGÍA, UROANÁLISIS, COAGULACIÓN, HORMONAS, INFECCIOSAS, ELECTROLITOS, GASES ARTERIALES MICROBIOLOGÍA Y SERVICIOS DE TRANSFUSIÓN, Y SERVICIOS DE TRANSFUSIÓN SANGUÍNEA CON INSUMOS Y DISPOSITIVOS MÉDICOS QUE SEAN NECESARIOS PARA  LA FASE PRE ANALÍTICA, ANALÍTICA y POS ANALÍTICA DE LA SUBRED INTEGRADA DE SERVICIOS DE SALUD SUR OCCIDENTE E.S.E, INSUMOS SE REQUIEREN PARA LAS FASES PRE ANALÍTICA Y POS-ANALÍTICA EN LA ATENCIÓN DE PACIENTES QUE ASISTEN A LOS SERVICIOS DE LA SUBRED”</t>
  </si>
  <si>
    <t xml:space="preserve">CONTRATO REQUERIDO COMO APOYO A LAS UNIDADES DE CUIDADOS INTENSIVOS - UCI TENIENDO EN CUENTA LOS TAMIZAJES QUE SE REALIZAN EN ESTE SERVICIO, SE DEBE MANTENER Y MEJORAR SU SOPORTE CON NUEVA TECNOLOGÍA </t>
  </si>
  <si>
    <t>CONTRATAR EL SUMINISTRO DE REACTIVOS, DE ACUERDO CON EL ANEXO TÉCNICO LOS  CUALES DARÁN REPUESTA A LA NECESIDADES DE LOS LABORATORIOS PROCESADORES QUE  HACEN PARTE DE LA SUBRED INTEGRADA DE SERVICIOS DE SALUD SUR OCCIDENTE E.S.E,</t>
  </si>
  <si>
    <t xml:space="preserve">CONTRATO QUE APOYA PRUEBAS RÁPIDAS Y NECESARIAS PARA CUMPLIMIENTO DE ALGORITMO DE MATERNAS, CUENTA CON PRUEBAS COMO RA Y PCR QUE SE REALIZAN ÚNICAMENTE EN LA CENTRAL DE PROCESAMIENTO.  </t>
  </si>
  <si>
    <t>CONTRATAR EL SUMINISTRO   DE INSUMOS  "HISOPOS"  PARA LA TOMA DE MUESTRAS  DE NASOFARINGE Y OTRAS SECRECIONES QUE REQUIERAN RECOLECTAR MATERIAL GENÉTICO PARA PRUEBAS DE PCR AL IGUAL QUE OTRAS PRUEBAS QUE REQUIEREN ESTAS CARACTERÍSTICAS PARA LA DETECCIÓN Y AISLAMIENTO DE MICROORGANISMOS.</t>
  </si>
  <si>
    <t>EL CONTRATO PROVEE LOS CONTROLES DE CALIDAD EXTERNO EXIGIDOS POR LA NORMA DE HABILITACIÓN VIGENTE  PARA GARANTIZAR EL MONITOREO DE LA EXACTITUD ANALÍTICA DE LAS PRUEBAS DE LABORATORIO. Y TENIENDO EN CUENTA CUBRIR AL 100% TODAS LAS UNIDADES PROCESADORES CON LOS ANALITOS PROCESADOS EN CADA UNA DE ELLAS</t>
  </si>
  <si>
    <t xml:space="preserve">CONTRATO APOYA LOS SERVICIOS DE GESTIÓN  PRE TRANSFUSIONAL, INCLUYE HARDWARE , SOFTWARE , EQUIPOS EN APOYO TECNOLÓGICO NECESARIOS PARA EL DESARROLLO DE ACTIVIDADES DE LOS SERVICIOS DE GESTIÓN  PRETRANSFUSIONAL AL IGUAL QUE SU CALIBRACIÓN Y MANTENIMIENTO </t>
  </si>
  <si>
    <t>SE REQUIERE EL SUMINISTRO DE COMPONENTES Y TEJIDOS COMO APOYO A LOS SERVICIOS DE GESTIÓN TRANSFUSIONAL</t>
  </si>
  <si>
    <t>SE HACE NECESARIO LA ADQUISICIÓN DE REQUIEREN EL SUMINISTRO DE SOLUCIONES PARENTERALES Y PERITONEALES PARA MANTENER UN BALANCE DE LÍQUIDOS Y ELECTROLITOS, ADMINISTRAR MEDICACIÓN CONTINUA O INTERMITENTE. ADMINISTRAR ANESTESIA, ADMINISTRAR MEDIOS DE CONTRASTE PARA DIAGNÓSTICO. MONITOREO HEMODINÁMICO.</t>
  </si>
  <si>
    <t>CONTRATAR EL SUMINISTRO DE MEDICAMENTOS ANTIMICROBIANOS Y ANTIMICÓTICOS PARA PACIENTES CON DIAGNÓSTICOS DE PATOLOGÍAS CARDIOVASCULAR, RENAL Y METABÓLICA QUE SE REQUIEREN PARA LOS PACIENTES DE LAS DIFERENTES UNIDADES DE LA SUBRED SUR OCCIDENTE E.S.E</t>
  </si>
  <si>
    <t>CONTRATAR EL SUMINISTRO DE MEDICAMENTOS DE SISTEMA INMUNE- MEDIOS DE CONTRASTE ANTIULCEROSOS Y ANTÍDOTOS QUE SE REQUIEREN PARA LOS PACIENTES DE LAS DIFERENTES UNIDADES DE LA SUBRED SUR OCCIDENTE E.S.E.</t>
  </si>
  <si>
    <t>PRESTAR SERVICIOS DE PREPARACIÓN Y ADECUACIÓN DE MEDICAMENTOS PARA SUBRED INTEGRADA DE SERVICIOS DE SALUD OCCIDENTE E.S.E. COMO PLAN DE CONTINGENCIA</t>
  </si>
  <si>
    <t>EL CONTRATO SUMINISTRA HISOPOS CON CARACTERÍSTICAS TÉCNICAS ADECUADAS PARA LA TOMA DE HISOPADOS NASOFARÍNGEOS , MUESTRAS DE SECRECIONES GENITALES Y OTROS SITIOS ANATÓMICOS  PARA LA DETECCIÓN DE DIFERENTES MICROORGANISMOS .</t>
  </si>
  <si>
    <t>SUMINISTRO DE PRODUCTOS QUÍMICOS E INSUMOS LOS CUALES SE UTILIZAN PARA EL PROCESO PASTEURIZACIÓN DE LA LECHE MATERNA QUE HACE PARTE PARA ALIMENTACIÓN DE LOS PACIENTES DE LA UNIDAD DE RECIÉN NACIDOS EN LA UNIDAD KENNEDY DE LA SUBRED SUR OCCIDENTE E.S.E.</t>
  </si>
  <si>
    <t>DIRECCIÓN DE  SERVICIOS  HOSPITALARIOS</t>
  </si>
  <si>
    <t>PRESTACIÓN DE SERVICIOS ESPECIALIZADOS EN LA TOMA Y LECTURA DE TELEMETRÍA CON ELECTRODOS ESFENOIDALES Y CIRUGÍA PARA LA EPILEPSIA.</t>
  </si>
  <si>
    <t>PRESTAR SERVICIOS MÉDICOS ESPECIALIZADOS DE GASTROENTEROLOGIA DENTRO DEL PROCESO DE GESTIÓN  CLÍNICA HOSPITALARIA, EN LAS UNIDADES DE SERVICIOS DE SALUD DE LA SUBRED INTEGRADA DE SERVICIOS DE SALUD SUR OCCIEDENTE E.S.E.</t>
  </si>
  <si>
    <t>PRESTAR EL SERVICIO DE CARDIOLOGÍA DE LAS UNIDADES DE PRESTACIÓN DE SERVICIOS DE SALUD QUE CONFORMAN LA SUBRED INTEGRADA DE SERVICIOS DE SALUD SUR OCCIDENTE E.S.E.</t>
  </si>
  <si>
    <t>GARANTIZAR LA PRESTACIÓN DEL SERVICIO DE LAS ACCIONES INDIVIDUALES Y COLECTIVAS, PROYECTADO CON BASE A ÚLTIMO CONVENIO DE SALUD PÚBLICA SUSCRITO CON FDS</t>
  </si>
  <si>
    <t xml:space="preserve">GARANTIZAR LA PRESTACIÓN DEL SERVICIO DE LAS ACCIONES INDIVIDUALES Y COLECTIVAS, PROYECTADO CON BASE A ÚLTIMO CONVENIO DE SALUD PÚBLICA SUSCRITO CON SDS. </t>
  </si>
  <si>
    <t xml:space="preserve">GARANTIZAR LA PRESTACIÓN DEL SERVICIO DE LAS ACCIONES INDIVIDUALES Y COLECTIVAS, PROYECTADO CON BASE A ÚLTIMO CONVENIO DE SALUD PÚBLICA SUSCRITO CON SDS. CON LA INCLUSIÓN DE ELEMENTOS PARA HUERAS URBANAS, PINTURA, ENTRE OTROS, QUE NO SE ENCUENTRAN ASOCIADOS EN EL CONTRATO GENERAL DE FERRETERÍA </t>
  </si>
  <si>
    <t>GARANTIZAR LA PRESTACIÓN DEL SERVICIO DE LAS ACCIONES INDIVIDUALES Y COLECTIVAS, PROYECTADO CON BASE A ÚLTIMO CONVENIO DE SALUD PÚBLICA SUSCRITO CON SDS., SEGÚN EL APORTE DE LA CONTRAPARTIDA CON CARGO AL CONVENIO</t>
  </si>
  <si>
    <t>GARANTIZAR LA PRESTACIÓN DEL SERVICIO DE LAS ACCIONES INDIVIDUALES Y COLECTIVAS, PROYECTADO CON BASE A ÚLTIMO CONVENIO DE SALUD PÚBLICA SUSCRITO CON SDS. PRUEBAS RÁPIDAS ESPECIALES PARA EXTRAMURAL</t>
  </si>
  <si>
    <t>SUMINISTRAR ELEMENTOS EN MATERIAL PLÁSTICO PARA APOYAR EL CUMPLIMIENTO DE LAS ACTIVIDADES Y ACCIONES DEL PLAN DE SALUD PÚBLICA PARA LA SUBRED INTEGRADA DE SERVICIOS DE SALUD SUR OCCIDENTE E.S.E., SEGÚN ANEXO TÉCNICO</t>
  </si>
  <si>
    <t xml:space="preserve">CONTRATO CON APOYO TECNOLÓGICO EN LOS LABORATORIOS PROCESADORES INCLUYENDO EL TRASLADO DE MUESTRAS, EL SISTEMA DE INFORMACIÓN ENTRE LABORATORIOS PROCESADORES TOMAS DE MUESTRAS Y DINÁMICA GERENCIAL ADICIONALMENTE  PROVEE EL HARDWARE, IMPRESORAS  Y CONSUMIBLES AL IGUAL QUE TODO EL MANTENIMIENTO Y CALIBRACIÓN DE LOS EQUIPOS QUE HACEN PARTE DEL COMODATO </t>
  </si>
  <si>
    <t>SUMINISTRO DE COMPONENTES SANGUÍNEOS Y OTROS TEJIDOS PARA LA REALIZACIÓN DE PRUEBAS DE INMUNOHEMATOLOGÍA PARA LA SUBRED INTEGRADA DE SERVICIOS DE SALUD SUR OCCIDENTE E.S.E.</t>
  </si>
  <si>
    <t>SUMINISTRO Y DISPENSACIÓN DE DIETAS HOSPITALARIAS PARA LAS UNIDADES QUE CONFORMAN LAS SUBREDES INTEGRADAS DE SERVICIOS DE SALUD E.S.E. Y LA ALIMENTACIÓN PARA MÉDICOS EN FORMACIÓN DE LOS CONVENIOS DOCENTE ASISTENCIALES, Y AQUELLOS CLIENTES QUE LO REQUIERAN.</t>
  </si>
  <si>
    <t>CONTRATAR EL SUMINISTRO DE MATERIAL DE OSTEOSÍNTESIS, REEMPLAZOS ARTICULARES, MEDICINA DEPORTIVA E INJERTOS ÓSEOS PARA EL MANEJO DE PATOLOGÍAS OSTEOMUSCULARES Y PATOLOGÍAS VASCULARES CEREBRALES, EN ATENCIÓN AL REQUERIMIENTO DE LAS NECESIDADES DE LAS DIFERENTES ESPECIALIDADES QUIRÚRGICAS EN CADA UNA DE LAS UNIDADES DE LA SUBRED INTEGRADA DE SERVICIOS DE SALUD SUR OCCIDENTE E.S.E.</t>
  </si>
  <si>
    <t>GARANTIZAR LA PRESTACIÓN DEL SERVICIO PARA LA REALIZACIÓN DE PROCEDIMIENTOS QUIRÚRGICOS RECONSTRUCTIVOS DE LAS DIFERENTES ESPECIALIDADES DE LA SUBRED INTEGRADA DE SERVICIOS DE SALUD SUR OCCIDENTE E.S.E.</t>
  </si>
  <si>
    <t>SUMINISTRO DE INSUMOS ODONTOLÓGICOS PARA LA PRESTACIÓN DE SERVICIOS DE LA SALUD ORAL DE LA SUBRED INTEGRADA DE SERVICIOS DE SALUD SUR OCCIDENTE E.S.E.</t>
  </si>
  <si>
    <t xml:space="preserve">CONTRATAR EL SERVICIO DE MANTENIMIENTO PREVENTIVO Y CORRECTIVO CON SUMINISTRO DE REPUESTOS PARA LOS EQUIPOS ODONTOLÓGICOS PROPIEDAD DE LA SUBRED INTEGRADA DE SERVICIOS DE SALUD SUR OCCIDENTE E.S.E. </t>
  </si>
  <si>
    <t>ADQUISICIÓN DE ELEVADORES DE PANTALLA Y APOYAPIÉS ACORDE CON LAS ESPECÍFICACIONES CONTENIDAS EN EL ANEXO TÉCNICO PARA EL MEJORAMIENTO DE LAS CONDICIONES ERGONÓMICAS DE LOS PUESTOS DE TRABAJO DE LOS COLABORADORES DE LA SUBRED INTEGRADA DE SERVICIOS DE SALUD SUR OCCIDENTE E.S.E</t>
  </si>
  <si>
    <t>SUMINISTRO DE ELEMENTOS Y MATERIALES QUÍMICOS PLAGUICIDAS, RODENTICIDAS PARA EL CONTROL DE INSECTOS VOLADORES Y ROEDORES, DANDO CUMPLIMIENTO A LAS ESPECÍFICACIONES DE LOS LINEAMIENTOS RELACIONADOS CON LA LÍNEA DE EVENTOS TRANSMISIBLES DE ORIGEN ZOONÓTICO, PERTENECIENTE AL COMPONENTE DE VIGILANCIA EN SALUD AMBIENTAL EN MARCO DE CONVENIOS SUSCRITOS CON EL FONDO FINANCIERO DISTRITAL DE SALUD - FFDS.</t>
  </si>
  <si>
    <t>CONTRATAR LA PRESTACIÓN DE SERVICIOS DE CONTROLES MICROBIOLÓGICOS EN LA CENTRAL DE MEZCLAS EN LAS UNIDADES DE PRESTACIÓN DE SERVICIOS DE SALUD DE LA SUBRED INTEGRADA DE SERVICIOS DE SALUD SUR OCCIDENTE CON EL FIN DE GARANTIZAR EN LA CENTRAL DE MEZCLAS LA REALIZACIÓN DEL MUESTREO DE CONTROLES MICROBIOLÓGICOS, CON LO CUAL SE PUEDA VALIDAR Y EVALUAR EL CUMPLIMIENTO DE LAS TÉCNICAS ASÉPTICAS PARA LA ADECUACIÓN DE LAS ÁREAS, SUPERFICIES, EQUIPOS, AMBIENTE Y PERSONAL, LLENADOS ASÉPTICOS DE LA CENTRAL DE MEZCLAS, LOS CUALES DEBEN SER REALIZADOS DE MANERA BIMENSUAL POR CADA UNA DE LAS PRUEBAS Y ASÍ GARANTIZAR SE CUMPLAN CON LOS ESTÁNDARES DE CALIDAD ESPECÍFICADOS EN LA NORMATIVIDAD VIGENTE PARA LA ADECUACIÓN DE MEDICAMENTOS, PREPARACIONES, REMPAQUE Y REENVASE DE PRODUCTOS FARMACÉUTICOS DE LAS CENTRALES DE MEZCLAS DE LA SUBRED</t>
  </si>
  <si>
    <t>POR LO ANTERIOR SE HACE NECESARIO QUE ESTAS ACTIVIDADES SEAN CONTRATADAS CON UN PROVEEDOR EXTERNO QUE ESTE HABILITADO Y CALIFICADO Y SE ENCUENTREN DEBIDAMENTE CERTIFICADOS PARA LA REALIZACIÓN DE LAS PRUEBAS REQUERIDAS, CUENTE CON LOS REACTIVOS Y TECNOLOGÍA NECESARIAS PARA LA REALIZACIÓN CONTROLES DE AMBIENTES, SUPERFICIES, PERSONAL, PRUEBA DE ESTERILIDAD, LLENADO ASÉPTICO, CALIFICACIÓN DE ÁREAS ENTRE OTROS; LOS CUALES DEBEN SER REALIZADOS EN UN PERIODO DE TIEMPO DE CADA 2 MESES POR CADA UNA DE LAS PRUEBAS DE MANERA CONTINUA Y ASÍ GARANTIZAR SE CUMPLAN CON LOS ESTÁNDARES DE CALIDAD ESPECÍFICADOS EN LA NORMATIVIDAD VIGENTE PARA LA ADECUACIÓN, PREPARACIÓN, REEMPAQUE Y REENVIASE DE PRODUCTOS FARMACÉUTICOS,  SIENDO ESTO NECESARIO  PARA TENER UN PROCESO QUE AVALE SU COMPOSICIÓN, GARANTIZANDO QUE ESTOS PROCESOS SE REALIZAN DE MANERA SEGURA PARA EL PACIENTE; HACIÉNDOSE NECESARIO UN PROCESO DE CONTROL DE CALIDAD ENCAMINADO A GARANTIZAR LA COMPOSICIÓN CUALI-CUANTITATIVA DE LAS MEZCLAS, LA ESTERILIDAD DE ESTAS Y SUS CARACTERÍSTICAS FISICOQUÍMICAS.</t>
  </si>
  <si>
    <t>ESTOS CONTROLES ESTÁN ORIENTADOS A GARANTIZAR LA ESTABILIDAD FISICOQUÍMICA DE LAS PREPARACIONES Y LA CONCORDANCIA CON LA PRESCRIPCIÓN MÉDICA Y GARANTIZAR QUE LOS PRODUCTOS TENGAN Y MANTENGAN LAS ESPECÍFICACIONES SANITARIAS REQUERIDAS PARA SU USO O CONSUMO, CUMPLIENDO ASÍ CON LOS REQUISITOS FÁRMACO TÉCNICOS ADECUADOS AL PACIENTE, EXENTOS DE CONTAMINANTES MICROBIOLÓGICOS, PIRÓGENOS, TÓXICOS Y DE PARTÍCULAS MATERIALES; HACIÉNDOSE  NECESARIO QUE ESTAS PREPARACIONES SE REALICEN EN ÁREAS QUE CUMPLAN CON CONDICIONES TÉCNICAS PREVIAMENTE DEFINIDAS Y DENTRO DE CABINAS DE FLUJO LAMINAR; ADEMÁS DE REALIZÁRSELES  ANÁLISIS MICROBIOLÓGICOS, ENSAYOS GRAVIMÉTRICOS Y CALORIMÉTRICOS AL PRODUCTO TERMINADO COMO CONTROL DE CALIDAD DE LOS PRODUCTOS ADECUADOS Y REALIZADOS EN LA CENTRAL DE MEZCLA (REEMPAQUE DE MEDICAMENTOS NO ESTÉRILES, ADECUACIÓN Y AJUSTE DE MEDICAMENTOS ESTÉRILES, ONCOLÓGICOS Y PREPARACIÓN DE NUTRICIONES PARENTERALES) Y QUE NO SE AFECTE LA SALUD DE LOS PACIENTES QUE REQUIEREN DE LA ADMINISTRACIÓN DE LOS MISMOS Y DE ESTA FORMA PODER DAR CUMPLIMIENTO A LA MISIÓN INSTITUCIONAL Y DE IGUAL FORMA DAR CUMPLIMIENTO A LOS REQUISITOS EXIGIDOS EN LA NORMATIVIDAD VIGENTE (RESOLUCIÓN 444 DE 2008), EN LA CUAL SE INDICA SE DEBEN REALIZAR CONTROLES MICROBIOLÓGICOS EN LAS ÁREAS DESTINADAS A LA REALIZACIÓN DE PREPARACIONES Y ADECUACIONES DE MEDICAMENTOS, COMO EN OPERARIOS Y PRODUCTOS TERMINADOS PARA ASÍ GARANTIZAR LA ESTERILIDAD DEL ÁREA Y DE LOS PRODUCTOS; POR LO CUAL SE SOLICITA SE REALICE CONTRATACIÓN PARA LA REALIZACIÓN DE CONTROLES MICROBIOLÓGICOS DE ÁREA, PERSONAL, SUPERFICIE, PRODUCTOS TERMINADOS EN LA SEDE KENNEDY Y BOSA</t>
  </si>
  <si>
    <t>GARANTIZAR  LA PRESTACIÓN DEL SERVICIO MEDIANTE LA ASIGNACIÓN DE CITAS POR MEDIO DEL CALL CENTER, EN EL MARCO DEL DIRECCIONAMIENTO DE LA SECRETARIA DE SALUD Y LA GERENCIA DE LA SUBRED INTEGRADA DE SERVICIOS DE SALUD SUR OCCIDENTE E.S.E., EN DESARROLLO DE SU MISIÓN DE PRESTAR SERVICIOS DE SALUD DE BAJA, MEDIANA Y ALTA COMPLEJIDAD DE FORMA INTEGRAL Y ACCESIBLE, EN LAS LOCALIDADES DE BOSA, KENNEDY, FONTIBÓN Y PUENTE ARANDA, RECONOCE LA NECESIDAD DE IMPLEMENTAR UN CONTACT CENTER QUE PERMITA EL AGENDAMIENTO, CANCELACIÓN Y REPROGRAMACIÓN DE CITAS MÉDICAS BÁSICAS, ESPECIALIZADAS, ODONTOLOGÍA BÁSICA Y ESPECIALIZADA, PYD (PROMOCIÓN ESPECÍFICA Y DETECCIÓN TEMPRANA) Y APOYO DIAGNÓSTICO, FACILITANDO EL ACCESO A LOS USUARIOS DE LAS DIFERENTES EAPB (ENTIDADES ADMINISTRADORAS DEL PLAN DE BENEFICIOS) CON LAS CUALES LA SUBRED TIENE CONTRATOS SUSCRITOS Y/O NEGOCIACIONES ACTUALES O CONTRATOS FUTUROS.</t>
  </si>
  <si>
    <t xml:space="preserve">CONTRATAR EL SUMINISTRO DE INSUMOS Y DISPOSITIVOS MÉDICO QUIRÚRGICOS  PARA TODOS LOS SERVICIOS ASISTENCIALES DE LAS UNIDADES DE PRESTACIÓN DE SERVICIOS DE SALUD DE LA SUBRED INTEGRADA DE SERVICIOS DE SALUD SUR OCCIDENTE E.S.E. DE ACUERDO CON LA DESCRIPCIÓN DEL ANEXO TÉCNICO No. 1 Y EL APOYO TECNOLÓGICO REQUERIDO. </t>
  </si>
  <si>
    <t xml:space="preserve">CONTRATAR EL SUMINISTRO DE INSUMOS Y DISPOSITIVOS MÉDICO QUIRÚRGICOS  PARA TODOS LOS SERVICIOS ASISTENCIALES DE LAS UNIDADES DE PRESTACIÓN DE SERVICIOS DE SALUD DE LA SUBRED INTEGRADA DE SERVICIOS DE SALUD SUR OCCIDENTE E.S.E. DE ACUERDO CON LA DESCRIPCIÓN DEL ANEXO TÉCNICO No. 1 (EQUIPOS BOMBA DE INFUSIÓN) Y EL APOYO TECNOLÓGICO REQUERIDO. </t>
  </si>
  <si>
    <t>ARRIENDO DE UN INMUEBLE  PARA  FUNCIONAMIENTO DE ARCHIVO DE  GESTIÓN DE HISTORIAS CLÍNICAS  DE LA SUBRED INTEGRADA DE SERVICIOS SUR OCCIDENTE EN UN  ESPACIO DE  800 MTS.</t>
  </si>
  <si>
    <t>CONTRATAR EL SERVICIO DE MANTENIMIENTO PREVENTIVO, CORRECTIVO CON SUMINISTRO DE REPUESTOS E INSTALACIÓN DE NUEVOS PUNTOS  PARA LOS SISTEMAS DE LLAMADO DE ENFERMERÍA DE LAS DIFERENTES UNIDADES DE SERVICIOS DE LA SUBRED INTEGRADA DE SERVICIOS DE SALUD SUR OCCIDENTE E.S.E.</t>
  </si>
  <si>
    <t>CONTRATAR LA PRESTACIÓN DE SERVICIO DE MANTENIMIENTO PREVENTIVO Y CORRECTIVO CON REPUESTOS PARA  LAS PLANTAS ELÉCTRICAS, TABLEROS ELÉCTRICOS, TRANSFERENCIAS Y TRASFORMADORES QUE SE ENCUENTRAN   EN LAS SEDES QUE CONFORMAN LA SUBRED INTEGRADA DE SERVICIOS DE SALUD SUR OCCIDENTE E.S.E.</t>
  </si>
  <si>
    <t>CONTRATAR EL SERVICIO DE RECOLECCIÓN, TRANSPORTE, TRATAMIENTO, ALMACENAMIENTO TEMPORAL Y DISPOSICIÓN FINAL  DE LOS RESIDUOS PELIGROSOS, DE RIESGO INFECCIOSOS O BIOLÓGICO GENERADOS EN LA PRESTACIÓN DE SERVICIO DE LAS SEDES  QUE CONFORMAN LA SUBRED INTEGRADA DE SERVICIOS DE SALUD SUR OCCIDENTE E.S.E.</t>
  </si>
  <si>
    <t>GARANTIZAR  EL MANTENIMIENTO CORRECTIVO Y PREVENTIVO DE TODAS LAS BOMBAS DE INYECCIÓN Y EYECCIÓN INSTALADAS EN LAS DIFERENTES SEDES DE LA SUBRED</t>
  </si>
  <si>
    <t xml:space="preserve">SUMINISTRO E INSTALACIÓN DE ELEMENTOS DE ORNAMENTACIÓN GENERAL Y CARPINTERÍA METÁLICA, PARA LAS DIFERENTES SEDES DE LA SUBRED INTEGRADA DE SERVICIOS DE SALUD SUR OCCIDENTE E.S.E. </t>
  </si>
  <si>
    <t>GARANTIZAR EL MANTENIMIENTO PREVENTIVO Y CORRECTIVO  DE LOS SISTEMAS DE VENTILACIÓN Y EXTRACCIÓN INSTALADOS EN LAS DIFERENTES SEDES DE LA SUBRED</t>
  </si>
  <si>
    <t xml:space="preserve">SUMINISTRO DE ELEMENTOS ELÉCTRICOS, CONSTRUCCIÓN Y HERRAMIENTAS DE FERRETERÍA, PARA CUBRIR LAS NECESIDADES DE ADECUACIÓN Y MANTENIMIENTO DE LAS SEDES QUE CONFORMAN LA SUBRED INTEGRADA DE SERVICIOS DE SALUD SUR OCCIDENTE E.S.E </t>
  </si>
  <si>
    <t>GARANTIZAR LOS MATERIALES NECESARIOS PARA GARANTIZAR EL MANTENIMIENTO CORRECTIVO Y PREVENTIVO DE LA INFRAESTRUCTURA DE TODAS LAS SEDES DE LA SUBRED</t>
  </si>
  <si>
    <t>GARANTIZAR EL MANTENIMIENTO PREVENTIVO Y  CORRECTIVO DE LOS EQUIPOS DE ODONTOLOGÍA UBICADOS EN LAS DIFERENTES SEDES DE LA SUBRED QUE SE REQUIEREN PARA  LA PRESTACIÓN DEL SERVICIO ASISTENCIAL</t>
  </si>
  <si>
    <t>GARANTIZAR LA PRESTACIÓN DEL SERVICIO DE TRANSPORTE ESPECIAL A LAS DIFERENTES ÁREAS DE LA SUBRED</t>
  </si>
  <si>
    <t>PRESTAR EL SERVICIO DE ASEO, LIMPIEZA Y DESINFECCIÓN HOSPITALARIA, CAFETERÍA,
MANTENIMIENTO DE JARDINES Y CÉSPED DE LA SUBRED INTEGRADA DE SERVICIOS DE SALUD SUR OCCIDENTE E.S.E”</t>
  </si>
  <si>
    <t>CONTRATAR EL SERVICIO DE MANTENIMIENTO PREVENTIVO Y CORRECTIVO, CON SUMINISTRO DE REPUESTOS, FILTROS, LUBRICANTES, LLANTAS. LAVADO, DESPINCHE Y  MANO DE OBRA,  PARA EL PARQUE AUTOMOTOR PROPIEDAD  DE LA SUBRED INTEGRADA DE SERVICIOS DE SALUD SUR OCCIDENTE E.S.E.”</t>
  </si>
  <si>
    <t>ADQUISICIÓN DE LAS PÓLIZAS DE SEGUROS PARA AMPARAR LOS BIENES E INTERESES PATRIMONIALES DE LA ENTIDAD Y AL AMPARO PARA LOS CONTRATOS Y/O CONVENIOS INTERADMINISTRATIVOS CELEBRADOS POR LA SUBRED INTEGRADA DE SERVICIOS DE SERVICIOS DE SALUD SUR OCCIDENTE ESE</t>
  </si>
  <si>
    <t>PRESTAR EL SERVICIO DE CARACTERIZACIÓN DE PARÁMETROS DE VERTIMIENTOS PUNTUALES DE AGUAS RESIDUALES NO DOMESTICAS (ARND) ASOCIADAS CON SERVICIOS DE SALUD EN LAS DIFERENTES SEDES DE  LA SUBRED INTEGRADA DE SERVICIOS DE SALUD SUR OCCIDENTE E.S.E</t>
  </si>
  <si>
    <t>CONTRATAR EL SERVICIO DE CALIBRACIÓN DE LOS ANALIZADORES Y SIMULADORES DE PARÁMETROS FISIOLÓGICOS Y PATRONES UTILIZADOS EN APLICACIONES BIOMÉDICAS EN PROPIEDAD  DE  LA SUBRED INTEGRADA DE SERVICIOS DE SALUD SUR OCCIDENTE E.S.E.</t>
  </si>
  <si>
    <t>CONTRATAR EL SERVICIO DE MANTENIMIENTO PREVENTIVO Y CORRECTIVO  CON SUMINISTRO DE REPUESTOS DE LOS DIGITALIZADORES E IMPRESORAS RADIOLÓGICAS PROPIEDAD DE LA SUBRED INTEGRADA DE SERVICIOS DE SALUD SUR OCCIDENTE E.S.E.</t>
  </si>
  <si>
    <t>CONTRATAR EL MANTENIMIENTO PREVENTIVO Y CORRECTIVO CON SUMINISTRO DE REPUESTOS DE EQUIPOS DE CONSERVACIÓN CLIMATIZADA PARA ALMACENAMIENTO DE BIOLÓGICOS Y MEDICAMENTOS, PROPIEDAD DE LA SUBRED INTEGRADA DE SERVICIOS DE SALUD SUR OCCIDENTE ESE</t>
  </si>
  <si>
    <t>CONTRATAR EL MANTENIMIENTO PREVENTIVO  Y CORRECTIVO  CON SUMINISTRO DE REPUESTOS DE LAS REDES DE GASES MEDICINALES, PLANTAS DE AIRE MEDICINAL Y EQUIPOS SECUNDARIOS A LA RED DE GASES MEDICINALES, PROPIEDAD DE LA SUBRED INTEGRADA DE SERVICIOS DE SALUD SUR OCCIDENTE</t>
  </si>
  <si>
    <t>SUMINISTRO DE INSUMOS DE PAPELERÍA Y UTILES DE OFICINA PARA APOYAR TODAS LAS ACTIVIDADES ASISTENCIALES Y ADMINISTRATIVAS DE LA SUBRED SUR OCCIDENTE E.S.E.</t>
  </si>
  <si>
    <t>GARANTIZAR EL SUMINISTRO DE INSUMOS DE PAPELERÍA Y UTILES DE OFICINA EN TODOS LOS SERVICIOS DE LA SUBRED SUR OCCIDENTE</t>
  </si>
  <si>
    <t>DAR CUMPLIMIENTO A LAS OBLIGACIONES Y PRODUCTOS ESTABLECIDOS EN LOS CONVENIOS Y CONTRATOS INTERADMINISTRATIVOS SUSCRITOS CON LOS FONDOS DE DESARROLLO LOCAL, LOS ELEMENTOS QUE CONFORMARAN ESTOS KITS, SE PRIORIZARAN EN COLEGIOS Y FONOS DE DESRROLLO LOCAL PRIORIZADOS</t>
  </si>
  <si>
    <t xml:space="preserve">GARANTIZAR EL CUMPLIMIENTO DE TÉRMINOS JUDICIALES. </t>
  </si>
  <si>
    <t xml:space="preserve">CONTRATAR EL SERVICIO DE VIGILANCIA JUDICIAL DE LOS PROCESOS EN LOS QUE ES PARTE LA SUBRED INTEGRADA DE SERVICIOS DE SALUD SUR OCCIDENTE E.S.E.
</t>
  </si>
  <si>
    <t>SUMINISTRO ELEMENTOS PROTECCIÓN PARA ACTIVIDADES PROPIAS DEL COMPONENTE DE VIGILANCIA SANITARIA. DE LA SUBRED INTEGRADA DE SERVICIOS DE SALUD SUROCCIDENTE EN CUMPLIMIENTO DEL CONVENIO PSPIC</t>
  </si>
  <si>
    <t>CONTRATAR EL SERVICIO DE IMPRESIÓN (ACTAS DE INSPECCIÓN EN PAPEL QUÍMICO) DE INSTRUMENTOS, ACTAS Y DEMÁS DOCUMENTOS, ACORDE CON LAS CARACTERÍSTICAS ESTABLECIDAS DESDE LA SECRETARIA  DISTRITAL DE SALUD Y EN CUMPLIMIENTO A LOS LINEAMIENTOS TÉCNICOS ESTABLECIDOS EN LOS CONVENIOS INTERADMINISTRATIVO Y DEL PLAN DE INTERVENCIONES COLECTIVAS SUSCRITO CON EL FONDO FINANCIERA DISTRITAL DE SALUD, ASI COMO, EL SUMINISTRO DE INSUMOS DE PAPELERIA (RESMAS DE PAPEL Y OTROS MISELANEOS) PARA APOYAR AL CONVENIO DE ESTUDIO DE PREVALENCIA EN TUBERCULOSIS</t>
  </si>
  <si>
    <t xml:space="preserve">Nelson Henao 
directorGESTIÓN riesgo@subredsuroccidente.gov.co
301337940
Soraya Prieto papsivigpaisp@subredsuroccidente.gov.co
directorgestionriesgo@subredsuroccidente.gov.co
3114182966
</t>
  </si>
  <si>
    <t>Nelson Henao 
directorGESTIÓN riesgo@subredsuroccidente.gov.co
301337940
Soraya Prieto papsivigpaisp@subredsuroccidente.gov.co
directorgestionriesgo@subredsuroccidente.gov.co
3114182966</t>
  </si>
  <si>
    <t xml:space="preserve">Nelson Henao 
directorGESTIÓN riesgo@subredsuroccidente.gov.co
301337940
Soraya Prieto papsivigpaisp@subredsuroccidente.gov.co
directorgestionriesgo@subredsuroccidente.gov.co
3114182966
Yhomaira Carolina Urrea Rivera
directorgestionriesgo@subredsuroccidente.gov.co
3006729610
</t>
  </si>
  <si>
    <t xml:space="preserve">GARANTIZAR LA PRESTACIÓN DEL SERVICIO DE LAS ACCIONES INDIVIDUALES Y COLECTIVAS, PROYECTADO CON BASE A ÚLTIMO CONVENIO DE SALUD PÚBLICA SUSCRITO CON SDS. 
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DAR CUMPLIMIENTO A LAS OBLIGACIONES Y PRODUCTOS ESTABLECIDOS EN EL CONVENIO CONVENIO No. 7119926 DE 2024 ESTUDIO DE PREVALENCIA EN TUBERCULOSIS CUYO OBJETIVO E  AUNAR ESFUERZOS TÉCNICOS, CIENTÍFICOS Y FINANCIEROS PARA EL DESARROLLO DE UN ESTUDIO DE PREVALENCIA DE TUBERCULOSIS EN TRABAJADORES DEL PROGRAMA DE TUBERCULOSIS EN BOGOTÁ, DISTRITO CAPITAL. </t>
  </si>
  <si>
    <t>GARANTIZAR LA PRESTACIÓN DEL SERVICIO DE LAS ACCIONES INDIVIDUALES Y COLECTIVAS, PROYECTADO CON BASE A ÚLTIMO CONVENIO DE SALUD PÚBLICA SUSCRITO CON SDS.  PAPELERÍA PARA MANUALIDADES FACTURADA AL CONVENIO
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t>
  </si>
  <si>
    <t>SUMINISTRAR ELEMENTOS Y MATERIALES PARA APOYAR  LAS ACTIVIDADES DE MANUALIDADES Y TEMAS ARTÍSTICOS DE LOS DIFERENTES ENTORNOS DEL PSPIC (PLAN DE  SALUD PÚBLICA DE INTERVENCIONES COLECTIVAS), COMPONENTE DE ATENCIÓN PSICOSOCIAL DEL PAPSIVI Y JORNADAS DE DESARROLLO DE CAPACIDADES COMUNITARIAS E INSTITUCIONALES DE LA SUBRED INTEGRADA DE SERVICIOS DE  SALUD SUR OCCIDENTE E.S.E.</t>
  </si>
  <si>
    <t>MATERIAL PEDAGÓGICO DESCRITO EN EL ANEXO OPERATIVO PARA EL COMPONENTE DE ATENCIÓN PSICOSOCIAL DEL PAPSIVI Y DE LAS ESTRATEGIAS DIFERENCIALES PARA PERSONAS VÍCTIMAS DEL CONFLICTO ARMADO RESIDENTES EN EL DISTRITO CAPITAL.</t>
  </si>
  <si>
    <t>GARANTIZAR LA PRESTACIÓN DEL SERVICIO DE LAS ACCIONES INDIVIDUALES Y COLECTIVAS, PROYECTADO CON BASE A ÚLTIMO CONVENIO DE SALUD PÚBLICA SUSCRITO CON SDS Y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t>
  </si>
  <si>
    <t>ADQUISICIÓN DE EQUIPOS Y DISPOSITIVOS BIOMÉDICOS PARA EL APOYO EN LA VALORACIÓN INDIVIDUAL DE USUARIOS EN CUMPLIMIENTO DE ACCIONES Y PRODUCTOS ENMARCADOS PARA APOYAR LAS ACTIVIDADES DE LOS DIFERENTES ENTORNOS DEL PSPIC (PLAN DE SALUD PÚBLICA DE INTERVENCIONES COLECTIVAS) Y COMPONENTE DE ATENCIÓN PSICOSOCIAL DEL PAPSIVI Y DE LAS ESTRATEGIAS DIFERENCIALES PARA PERSONAS VÍCTIMAS DEL CONFLICTO ARMADO RESIDENTES EN EL DISTRITO CAPITAL, EN EJECUCIÓN DE LA DE SUBRED INTEGRADA DE SERVICIOS DE SALUD SUR OCCIDENTE</t>
  </si>
  <si>
    <t>SUMINISTRO DE ELEMENTOS DE FERRETERÍA PARA LOS DIFERENTES ENTORNOS DEL PSPIC (PLAN DE SALUD PÚBLICA DE INTERVENCIONES COLECTIVAS), ASI COMO, INSUMOS ANCESTRALES Y HUERTAS PARA TODAS LA IMPLEMENTACION DE ACCIONES DIFERENCIALES DE SUBRED INTEGRADA DE SERVICIOS DE SALUD SUR OCCIDENTE.</t>
  </si>
  <si>
    <t>Total general</t>
  </si>
  <si>
    <t>43211500 43222600 43233400</t>
  </si>
  <si>
    <t>43211502 43222625 81111506</t>
  </si>
  <si>
    <t xml:space="preserve">26111701
41112212 </t>
  </si>
  <si>
    <t>41101802
41102704</t>
  </si>
  <si>
    <t>72103300 72103302</t>
  </si>
  <si>
    <t>81112501
43211605</t>
  </si>
  <si>
    <t>80111603
80111603</t>
  </si>
  <si>
    <t xml:space="preserve">93141506
93141506 </t>
  </si>
  <si>
    <t xml:space="preserve">80101601 
 </t>
  </si>
  <si>
    <t>20101601 
20101600</t>
  </si>
  <si>
    <t>46191621 
46191600</t>
  </si>
  <si>
    <t xml:space="preserve">42171917 
42172001 </t>
  </si>
  <si>
    <t xml:space="preserve">30171517 
41115508 
42144003 </t>
  </si>
  <si>
    <t>49121503 
49121500</t>
  </si>
  <si>
    <t xml:space="preserve">41116106 
46171634 </t>
  </si>
  <si>
    <t xml:space="preserve">42143601 
42131607 </t>
  </si>
  <si>
    <t xml:space="preserve">12131505 
23151510 </t>
  </si>
  <si>
    <t xml:space="preserve">81112500
43231509 </t>
  </si>
  <si>
    <t xml:space="preserve">41122001 
42142606 </t>
  </si>
  <si>
    <t>41122002
86101700</t>
  </si>
  <si>
    <t>60101901 
60101900</t>
  </si>
  <si>
    <t xml:space="preserve">31241807 
80161507 </t>
  </si>
  <si>
    <t xml:space="preserve">42251612 
42251611 </t>
  </si>
  <si>
    <t>24101601 
72101506</t>
  </si>
  <si>
    <t>12352203 
41116015 
42295470 
51131700 
51201600</t>
  </si>
  <si>
    <t>49210000
42120000</t>
  </si>
  <si>
    <t xml:space="preserve"> 41110000
51190000</t>
  </si>
  <si>
    <t>42290000
42310000</t>
  </si>
  <si>
    <t>41100000
41106200</t>
  </si>
  <si>
    <t>41101802
42201803 
41106200</t>
  </si>
  <si>
    <t>42220000
42222004</t>
  </si>
  <si>
    <t>41100000
85111506</t>
  </si>
  <si>
    <t xml:space="preserve">24110000
24111503 </t>
  </si>
  <si>
    <t>41000000
72154020</t>
  </si>
  <si>
    <t>85000000
85131604 
85131502</t>
  </si>
  <si>
    <t>48000000
48111108 
42171903</t>
  </si>
  <si>
    <t>41000000
41104924 
42294907</t>
  </si>
  <si>
    <t>20101714 
41122107 
42241700 
42242000 
42242300 
42296101 
85122104</t>
  </si>
  <si>
    <t xml:space="preserve">20101714 
41122107 
42241700 
42242000 
42242300 
42296101 
</t>
  </si>
  <si>
    <t>42000000
42203407 
42294216</t>
  </si>
  <si>
    <t>42293100 42294203 42295400 42295409</t>
  </si>
  <si>
    <t xml:space="preserve">41000000
41111703 </t>
  </si>
  <si>
    <t>12352203 
42295470 
51131700 
51201600</t>
  </si>
  <si>
    <t xml:space="preserve">
42142606 </t>
  </si>
  <si>
    <t>20102203
41112212 
 42182203</t>
  </si>
  <si>
    <t>41121509
41000000</t>
  </si>
  <si>
    <t>20102203
41112212 
72000000</t>
  </si>
  <si>
    <t xml:space="preserve">20102203
</t>
  </si>
  <si>
    <t xml:space="preserve">42000000
42191810
</t>
  </si>
  <si>
    <t>42000000
47131803
42312311</t>
  </si>
  <si>
    <t>42000000
42142500</t>
  </si>
  <si>
    <t>41000000
70000000</t>
  </si>
  <si>
    <t>SUMINISTRO DE ELEMENTOS E INSUMOS NECESARIOS PARA REALIZAR ACTIVIDADES PROPIAS DEL EQUIPO DE SUMAPAZ, INCLUYE BOTAS DE CAUCHO E IMPERMEABLE.</t>
  </si>
  <si>
    <t>EQUIPO GAMA MEDIA PROPIAS PARA EL CONVENIO QUE INCLUYA LOS SIGUIENTES ITEMS: 
COMPUTADORES DE ESCRITORIO O ALL IN ONE
MARCA LA OFRECIDA POR EL PROVEEDOR. (NO PODRÁN SER EQUIPOS CLONES.) LÍNEA CORPORATIVA.
PROCESADOR CORE I5 CUARTA GENERACIÓN O SUPERIOR.
MEMORIA RAM. 16GB DE MEMORIA DDR3
EXPANSIÓN MÍNIMA 24 GB O SUPERIOR.
SISTEMA OPERATIVO WINDOWS 10 - (SISTEMA OPERATIVO QUE TENGA SOPORTE VIGENTE POR MICROSOFT)
PAQUETE OFIMÁTICO OFFICE 2016 (WORD, EXCEL, MICROSOFT ACCESS, POWER POINT, OUTLOOK, ONE
NOTE) O SUPERIOR LICENCIADO
MEMORIA DE VIDEO INTEGRADA.
MONITOR FLAT DE PANEL PLANO "19" LCD O SUPERIOR
DISCO DURO INTERNO. DISCO DURO SERIAL SATA DE 500 GB O 1 TERA DE ACUERDO A NECESIDAD
TECLADO AMPLIADO EN ESPAÑOL, 101 TECLAS.
MOUSE ÓPTICO 2 BOTONES CON SCROLL (TERCER BOTÓN).
PUERTOS USB. 4 V3.0, 2 V2 MÍNIMO.
RANURAS DE EXPANSIÓN 4 PCI
TARJETAS DE RED 10/100/1000 MBPS, RJ45. - TARJETA DE RED WIFI INTEGRADA (EN CASO DE SER
REQUERIDO POR EL SUPERVISOR) O CON WI-FI
MULTIMEDIA UNIDAD ÓPTICA CD/DVD-RW
ENTREGA DE LOS PC´S LOS EQUIPOS DEBEN SER ENTREGADOS EN LOS SITIOS DE LA SUBRED INTEGRADA
DE SERVICIOS DE SALUD DEFINIDOS POR EL SUPERVISOR DEL CONTRATO, EN CASO DE SER REQUERIDO SE DEBEN
ENTREGAR CON AUDÍFONOS, MICRÓFONO, CÁMARA WEB Y SONIDO EXTERNO EN CASO EN QUE EL EQUIPO NO LO
TENGA INTEGRADO Y SEA NECESARIO PARA LA OPERACIÓN. - RED DE INTERNET VELOCIDAD MÍNIMA REQUERIDA DE NAVEGACIÓN 20 MBPS</t>
  </si>
  <si>
    <t>39121321
70141702</t>
  </si>
  <si>
    <t xml:space="preserve">MODALIDAD DE SELECCIÓN </t>
  </si>
  <si>
    <t>CONTRATACIÓN DIRECTA</t>
  </si>
  <si>
    <t>PRODUCTOS ALIMENTICIOS, BEBIDAS Y TABACO; TEXTILES, PRENDAS DE VESTIR Y PRODUCTOS DE CUERO</t>
  </si>
  <si>
    <t>BIENESTAR E INCENTIVOS</t>
  </si>
  <si>
    <t>SALUD OCUPACIONAL</t>
  </si>
  <si>
    <t>INSUMOS DE SALUD PÚBLICA</t>
  </si>
  <si>
    <t>ADQUISICION DE BIENES PIC</t>
  </si>
  <si>
    <t>CAPACITACIÓN</t>
  </si>
  <si>
    <t>SUMINISTRO DE INSUMOS PARA APOYAR AL CONVENIO DE ESTUDIO DE PREVALENCIA EN TUBERCULOSIS</t>
  </si>
  <si>
    <t>SUMINISTRO DE REACTIVO DENOMINADO " TIRAS REACTIVAS PARA GLUCÓMETRO PARA PROVEER A LOS SERVICIOS DE LA SUBRED INTEGRADA DE SERVICIOS DE SALUD SUR OCCIDENTE E.S.E; DEBE INCLUIR CONTROL DE CALIDAD INTERNO Y EL APOYO TECNOLÓGICO REQUERIDO</t>
  </si>
  <si>
    <t>SUMINISTRO DE INSUMOS NECESARIOS PARA EL TAMIZAJE Y DETECCIÓN RÁPIDA DE CARBAPENEMASAS EN MUESTRAS RECTALES Y DE CEPAS AISLADAS DETECTADAS EN LOS PACIENTES DE LA SUBRED INTEGRADA DE SERVICIOS DE SALUD SUR OCCIDENTE E.S.E,</t>
  </si>
  <si>
    <t>SERVICIOS DE LLAMADAS TELEFÓNICAS (CALL CENTER)</t>
  </si>
  <si>
    <t>ASEO</t>
  </si>
  <si>
    <t>COMBUSTIBLES LUBRICANTES Y LLANTAS</t>
  </si>
  <si>
    <t>GESTIÓN DOCUMENTAL</t>
  </si>
  <si>
    <t>30151500 30161600 72153200 72153204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</si>
</sst>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 numFmtId="165" formatCode="#,###\ &quot;COP&quot;"/>
  </numFmts>
  <fonts count="12" x14ac:knownFonts="1">
    <font>
      <sz val="11"/>
      <color theme="1"/>
      <name val="Calibri"/>
      <family val="2"/>
      <scheme val="minor"/>
    </font>
    <font>
      <sz val="11"/>
      <color theme="1"/>
      <name val="Calibri"/>
      <family val="2"/>
      <scheme val="minor"/>
    </font>
    <font>
      <sz val="10"/>
      <color theme="1"/>
      <name val="Arial"/>
      <family val="2"/>
    </font>
    <font>
      <sz val="10"/>
      <color theme="1"/>
      <name val="Verdana"/>
      <family val="2"/>
    </font>
    <font>
      <b/>
      <sz val="9"/>
      <color rgb="FF000000"/>
      <name val="Arial Narrow"/>
      <family val="2"/>
    </font>
    <font>
      <sz val="9"/>
      <color theme="1"/>
      <name val="Arial Narrow"/>
      <family val="2"/>
    </font>
    <font>
      <sz val="9"/>
      <color rgb="FF000000"/>
      <name val="Arial Narrow"/>
      <family val="2"/>
    </font>
    <font>
      <sz val="9"/>
      <name val="Arial Narrow"/>
      <family val="2"/>
    </font>
    <font>
      <b/>
      <sz val="9"/>
      <color theme="1"/>
      <name val="Arial Narrow"/>
      <family val="2"/>
    </font>
    <font>
      <b/>
      <sz val="14"/>
      <color theme="1"/>
      <name val="Arial Narrow"/>
      <family val="2"/>
    </font>
    <font>
      <sz val="10"/>
      <color theme="1"/>
      <name val="Arial Narrow"/>
      <family val="2"/>
    </font>
    <font>
      <sz val="11"/>
      <color theme="1"/>
      <name val="Arial Narrow"/>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9">
    <xf numFmtId="0" fontId="0" fillId="0" borderId="0"/>
    <xf numFmtId="44" fontId="1" fillId="0" borderId="0" applyFont="0" applyFill="0" applyBorder="0" applyAlignment="0" applyProtection="0"/>
    <xf numFmtId="165" fontId="2" fillId="0" borderId="0" applyFont="0" applyFill="0" applyBorder="0" applyAlignment="0" applyProtection="0"/>
    <xf numFmtId="49" fontId="3" fillId="0" borderId="0" applyFill="0" applyBorder="0" applyProtection="0">
      <alignment horizontal="left" vertical="center"/>
    </xf>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51">
    <xf numFmtId="0" fontId="0" fillId="0" borderId="0" xfId="0"/>
    <xf numFmtId="0" fontId="0" fillId="0" borderId="0" xfId="0" applyAlignment="1">
      <alignment vertical="center"/>
    </xf>
    <xf numFmtId="0" fontId="0" fillId="0" borderId="0" xfId="0" applyAlignment="1">
      <alignment horizontal="center" vertical="center"/>
    </xf>
    <xf numFmtId="0" fontId="5" fillId="0" borderId="1" xfId="3" applyNumberFormat="1" applyFont="1" applyFill="1" applyBorder="1" applyAlignment="1" applyProtection="1">
      <alignment horizontal="center" vertical="center"/>
      <protection locked="0"/>
    </xf>
    <xf numFmtId="49" fontId="5" fillId="0" borderId="1" xfId="3" applyFont="1" applyFill="1" applyBorder="1" applyAlignment="1" applyProtection="1">
      <alignment horizontal="center" vertical="center"/>
      <protection locked="0"/>
    </xf>
    <xf numFmtId="6" fontId="6" fillId="0" borderId="1" xfId="0" applyNumberFormat="1" applyFont="1" applyFill="1" applyBorder="1" applyAlignment="1">
      <alignment horizontal="center" vertical="center"/>
    </xf>
    <xf numFmtId="49" fontId="5" fillId="0" borderId="1" xfId="3"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0" fillId="0" borderId="0" xfId="0" applyNumberFormat="1" applyAlignment="1">
      <alignment vertical="center"/>
    </xf>
    <xf numFmtId="0" fontId="0" fillId="0" borderId="0" xfId="0" applyAlignment="1">
      <alignment horizontal="left" vertical="center"/>
    </xf>
    <xf numFmtId="49" fontId="5" fillId="0" borderId="1" xfId="3" applyFont="1" applyFill="1" applyBorder="1" applyAlignment="1" applyProtection="1">
      <alignment horizontal="left" vertical="center" wrapText="1"/>
      <protection locked="0"/>
    </xf>
    <xf numFmtId="0" fontId="0" fillId="2" borderId="0" xfId="0" applyFill="1" applyAlignment="1">
      <alignment vertical="center"/>
    </xf>
    <xf numFmtId="164" fontId="8" fillId="0" borderId="1" xfId="12"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64" fontId="5" fillId="0" borderId="1" xfId="12"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164" fontId="10" fillId="0" borderId="1" xfId="12" applyNumberFormat="1" applyFont="1" applyFill="1" applyBorder="1" applyAlignment="1">
      <alignment vertical="center"/>
    </xf>
    <xf numFmtId="0" fontId="7" fillId="0" borderId="1" xfId="0" applyFont="1" applyFill="1" applyBorder="1" applyAlignment="1">
      <alignment horizontal="left" vertical="center" wrapText="1"/>
    </xf>
    <xf numFmtId="164" fontId="5" fillId="0" borderId="1" xfId="1" applyNumberFormat="1" applyFont="1" applyFill="1" applyBorder="1" applyAlignment="1">
      <alignment vertical="center"/>
    </xf>
    <xf numFmtId="0" fontId="5" fillId="0" borderId="1" xfId="0" applyFont="1" applyFill="1" applyBorder="1" applyAlignment="1">
      <alignment horizontal="left" vertical="center" wrapText="1"/>
    </xf>
    <xf numFmtId="164" fontId="5" fillId="0" borderId="1" xfId="1" applyNumberFormat="1" applyFont="1" applyFill="1" applyBorder="1" applyAlignment="1">
      <alignment horizontal="center" vertical="center"/>
    </xf>
    <xf numFmtId="164" fontId="5" fillId="0" borderId="1" xfId="16" applyNumberFormat="1" applyFont="1" applyFill="1" applyBorder="1" applyAlignment="1">
      <alignment horizontal="center" vertical="center"/>
    </xf>
    <xf numFmtId="44" fontId="5" fillId="0" borderId="1" xfId="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7" fillId="0" borderId="1" xfId="3" applyFont="1" applyFill="1" applyBorder="1" applyAlignment="1" applyProtection="1">
      <alignment horizontal="left" vertical="center" wrapText="1"/>
      <protection locked="0"/>
    </xf>
    <xf numFmtId="164" fontId="5" fillId="0" borderId="1" xfId="85" applyNumberFormat="1" applyFont="1" applyFill="1" applyBorder="1" applyAlignment="1">
      <alignment horizontal="center" vertical="center"/>
    </xf>
    <xf numFmtId="0" fontId="6"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9" fillId="0" borderId="1" xfId="0" applyFont="1" applyFill="1" applyBorder="1" applyAlignment="1">
      <alignment horizontal="left" vertical="center"/>
    </xf>
    <xf numFmtId="164" fontId="9" fillId="0" borderId="1" xfId="0" applyNumberFormat="1" applyFont="1" applyFill="1" applyBorder="1" applyAlignment="1">
      <alignment vertical="center"/>
    </xf>
    <xf numFmtId="0" fontId="11" fillId="0" borderId="0" xfId="0" applyFont="1" applyAlignment="1">
      <alignment horizontal="left"/>
    </xf>
    <xf numFmtId="0" fontId="5" fillId="0" borderId="0" xfId="0" applyFont="1" applyAlignment="1">
      <alignment horizontal="left"/>
    </xf>
    <xf numFmtId="0" fontId="5" fillId="0" borderId="0" xfId="0" pivotButton="1" applyFont="1"/>
    <xf numFmtId="0" fontId="5" fillId="0" borderId="0" xfId="0" applyFont="1"/>
    <xf numFmtId="164" fontId="5" fillId="0" borderId="0" xfId="0" applyNumberFormat="1" applyFont="1"/>
    <xf numFmtId="0" fontId="5" fillId="0" borderId="1" xfId="0" applyFont="1" applyBorder="1"/>
    <xf numFmtId="0" fontId="5" fillId="0" borderId="1" xfId="0" applyFont="1" applyBorder="1" applyAlignment="1">
      <alignment horizontal="center" wrapText="1"/>
    </xf>
    <xf numFmtId="164" fontId="5" fillId="0" borderId="1" xfId="1" applyNumberFormat="1" applyFont="1" applyBorder="1" applyAlignment="1">
      <alignment horizontal="center" wrapText="1"/>
    </xf>
    <xf numFmtId="0" fontId="5" fillId="0" borderId="1" xfId="0" applyFont="1" applyBorder="1" applyAlignment="1">
      <alignment wrapText="1"/>
    </xf>
    <xf numFmtId="164" fontId="5" fillId="0" borderId="1" xfId="1" applyNumberFormat="1" applyFont="1" applyBorder="1"/>
    <xf numFmtId="164" fontId="5" fillId="0" borderId="1" xfId="0" applyNumberFormat="1" applyFont="1" applyBorder="1" applyAlignment="1">
      <alignment vertical="center"/>
    </xf>
    <xf numFmtId="164" fontId="5" fillId="0" borderId="1" xfId="0" applyNumberFormat="1" applyFont="1" applyFill="1" applyBorder="1"/>
    <xf numFmtId="164" fontId="5" fillId="0" borderId="1" xfId="0" applyNumberFormat="1" applyFont="1" applyBorder="1"/>
  </cellXfs>
  <cellStyles count="109">
    <cellStyle name="BodyStyle" xfId="3"/>
    <cellStyle name="Currency" xfId="2"/>
    <cellStyle name="Moneda" xfId="1" builtinId="4"/>
    <cellStyle name="Moneda [0] 2" xfId="5"/>
    <cellStyle name="Moneda [0] 2 2" xfId="34"/>
    <cellStyle name="Moneda [0] 2 3" xfId="33"/>
    <cellStyle name="Moneda [0] 3" xfId="35"/>
    <cellStyle name="Moneda 10" xfId="6"/>
    <cellStyle name="Moneda 10 2" xfId="37"/>
    <cellStyle name="Moneda 10 3" xfId="36"/>
    <cellStyle name="Moneda 11" xfId="16"/>
    <cellStyle name="Moneda 11 2" xfId="39"/>
    <cellStyle name="Moneda 11 3" xfId="38"/>
    <cellStyle name="Moneda 12" xfId="9"/>
    <cellStyle name="Moneda 12 2" xfId="41"/>
    <cellStyle name="Moneda 12 3" xfId="40"/>
    <cellStyle name="Moneda 13" xfId="10"/>
    <cellStyle name="Moneda 13 2" xfId="43"/>
    <cellStyle name="Moneda 13 3" xfId="42"/>
    <cellStyle name="Moneda 14" xfId="17"/>
    <cellStyle name="Moneda 14 2" xfId="45"/>
    <cellStyle name="Moneda 14 3" xfId="44"/>
    <cellStyle name="Moneda 15" xfId="18"/>
    <cellStyle name="Moneda 15 2" xfId="47"/>
    <cellStyle name="Moneda 15 3" xfId="46"/>
    <cellStyle name="Moneda 16" xfId="19"/>
    <cellStyle name="Moneda 16 2" xfId="49"/>
    <cellStyle name="Moneda 16 3" xfId="48"/>
    <cellStyle name="Moneda 17" xfId="20"/>
    <cellStyle name="Moneda 17 2" xfId="51"/>
    <cellStyle name="Moneda 17 3" xfId="50"/>
    <cellStyle name="Moneda 18" xfId="21"/>
    <cellStyle name="Moneda 18 2" xfId="53"/>
    <cellStyle name="Moneda 18 3" xfId="52"/>
    <cellStyle name="Moneda 19" xfId="22"/>
    <cellStyle name="Moneda 19 2" xfId="55"/>
    <cellStyle name="Moneda 19 3" xfId="54"/>
    <cellStyle name="Moneda 2" xfId="4"/>
    <cellStyle name="Moneda 2 2" xfId="57"/>
    <cellStyle name="Moneda 2 3" xfId="56"/>
    <cellStyle name="Moneda 20" xfId="23"/>
    <cellStyle name="Moneda 20 2" xfId="59"/>
    <cellStyle name="Moneda 20 3" xfId="58"/>
    <cellStyle name="Moneda 21" xfId="24"/>
    <cellStyle name="Moneda 21 2" xfId="61"/>
    <cellStyle name="Moneda 21 3" xfId="60"/>
    <cellStyle name="Moneda 22" xfId="25"/>
    <cellStyle name="Moneda 22 2" xfId="63"/>
    <cellStyle name="Moneda 22 3" xfId="62"/>
    <cellStyle name="Moneda 23" xfId="26"/>
    <cellStyle name="Moneda 23 2" xfId="65"/>
    <cellStyle name="Moneda 23 3" xfId="64"/>
    <cellStyle name="Moneda 24" xfId="27"/>
    <cellStyle name="Moneda 24 2" xfId="67"/>
    <cellStyle name="Moneda 24 3" xfId="66"/>
    <cellStyle name="Moneda 25" xfId="28"/>
    <cellStyle name="Moneda 25 2" xfId="69"/>
    <cellStyle name="Moneda 25 3" xfId="68"/>
    <cellStyle name="Moneda 26" xfId="29"/>
    <cellStyle name="Moneda 26 2" xfId="71"/>
    <cellStyle name="Moneda 26 3" xfId="70"/>
    <cellStyle name="Moneda 27" xfId="72"/>
    <cellStyle name="Moneda 28" xfId="73"/>
    <cellStyle name="Moneda 29" xfId="74"/>
    <cellStyle name="Moneda 3" xfId="11"/>
    <cellStyle name="Moneda 3 2" xfId="76"/>
    <cellStyle name="Moneda 3 3" xfId="75"/>
    <cellStyle name="Moneda 30" xfId="77"/>
    <cellStyle name="Moneda 31" xfId="78"/>
    <cellStyle name="Moneda 32" xfId="79"/>
    <cellStyle name="Moneda 33" xfId="80"/>
    <cellStyle name="Moneda 34" xfId="81"/>
    <cellStyle name="Moneda 35" xfId="82"/>
    <cellStyle name="Moneda 36" xfId="83"/>
    <cellStyle name="Moneda 37" xfId="32"/>
    <cellStyle name="Moneda 38" xfId="96"/>
    <cellStyle name="Moneda 39" xfId="98"/>
    <cellStyle name="Moneda 4" xfId="12"/>
    <cellStyle name="Moneda 4 2" xfId="85"/>
    <cellStyle name="Moneda 4 3" xfId="84"/>
    <cellStyle name="Moneda 40" xfId="30"/>
    <cellStyle name="Moneda 41" xfId="99"/>
    <cellStyle name="Moneda 42" xfId="31"/>
    <cellStyle name="Moneda 43" xfId="100"/>
    <cellStyle name="Moneda 44" xfId="101"/>
    <cellStyle name="Moneda 45" xfId="102"/>
    <cellStyle name="Moneda 46" xfId="103"/>
    <cellStyle name="Moneda 47" xfId="104"/>
    <cellStyle name="Moneda 48" xfId="105"/>
    <cellStyle name="Moneda 49" xfId="106"/>
    <cellStyle name="Moneda 5" xfId="13"/>
    <cellStyle name="Moneda 5 2" xfId="87"/>
    <cellStyle name="Moneda 5 3" xfId="86"/>
    <cellStyle name="Moneda 50" xfId="107"/>
    <cellStyle name="Moneda 51" xfId="97"/>
    <cellStyle name="Moneda 52" xfId="108"/>
    <cellStyle name="Moneda 6" xfId="7"/>
    <cellStyle name="Moneda 6 2" xfId="89"/>
    <cellStyle name="Moneda 6 3" xfId="88"/>
    <cellStyle name="Moneda 7" xfId="14"/>
    <cellStyle name="Moneda 7 2" xfId="91"/>
    <cellStyle name="Moneda 7 3" xfId="90"/>
    <cellStyle name="Moneda 8" xfId="8"/>
    <cellStyle name="Moneda 8 2" xfId="93"/>
    <cellStyle name="Moneda 8 3" xfId="92"/>
    <cellStyle name="Moneda 9" xfId="15"/>
    <cellStyle name="Moneda 9 2" xfId="95"/>
    <cellStyle name="Moneda 9 3" xfId="94"/>
    <cellStyle name="Normal" xfId="0" builtinId="0"/>
  </cellStyles>
  <dxfs count="34">
    <dxf>
      <font>
        <sz val="9"/>
        <name val="Arial Narrow"/>
        <scheme val="none"/>
      </font>
      <alignment horizontal="left" readingOrder="0"/>
    </dxf>
    <dxf>
      <font>
        <sz val="9"/>
        <name val="Arial Narrow"/>
        <scheme val="none"/>
      </font>
      <alignment horizontal="left" readingOrder="0"/>
    </dxf>
    <dxf>
      <font>
        <sz val="9"/>
        <name val="Arial Narrow"/>
        <scheme val="none"/>
      </font>
      <alignment horizontal="left" readingOrder="0"/>
    </dxf>
    <dxf>
      <font>
        <sz val="9"/>
        <name val="Arial Narrow"/>
        <scheme val="none"/>
      </font>
      <alignment horizontal="left" readingOrder="0"/>
    </dxf>
    <dxf>
      <font>
        <sz val="9"/>
        <name val="Arial Narrow"/>
        <scheme val="none"/>
      </font>
      <alignment horizontal="left" readingOrder="0"/>
    </dxf>
    <dxf>
      <font>
        <sz val="9"/>
        <name val="Arial Narrow"/>
        <scheme val="none"/>
      </font>
      <alignment horizontal="left" readingOrder="0"/>
    </dxf>
    <dxf>
      <font>
        <sz val="9"/>
        <name val="Arial Narrow"/>
        <scheme val="none"/>
      </font>
      <alignment horizontal="left" readingOrder="0"/>
    </dxf>
    <dxf>
      <numFmt numFmtId="164" formatCode="_-&quot;$&quot;\ * #,##0_-;\-&quot;$&quot;\ * #,##0_-;_-&quot;$&quot;\ * &quot;-&quot;??_-;_-@_-"/>
    </dxf>
    <dxf>
      <numFmt numFmtId="166" formatCode="_-&quot;$&quot;\ * #,##0.0_-;\-&quot;$&quot;\ * #,##0.0_-;_-&quot;$&quot;\ * &quot;-&quot;??_-;_-@_-"/>
    </dxf>
    <dxf>
      <numFmt numFmtId="34" formatCode="_-&quot;$&quot;\ * #,##0.00_-;\-&quot;$&quot;\ * #,##0.00_-;_-&quot;$&quot;\ * &quot;-&quot;??_-;_-@_-"/>
    </dxf>
    <dxf>
      <font>
        <sz val="11"/>
      </font>
    </dxf>
    <dxf>
      <font>
        <sz val="9"/>
      </font>
    </dxf>
    <dxf>
      <font>
        <sz val="9"/>
      </font>
    </dxf>
    <dxf>
      <font>
        <sz val="9"/>
      </font>
    </dxf>
    <dxf>
      <font>
        <sz val="9"/>
      </font>
    </dxf>
    <dxf>
      <font>
        <sz val="9"/>
      </font>
    </dxf>
    <dxf>
      <font>
        <sz val="9"/>
      </font>
    </dxf>
    <dxf>
      <font>
        <sz val="9"/>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9"/>
      </font>
    </dxf>
    <dxf>
      <font>
        <name val="Arial Narrow"/>
        <scheme val="none"/>
      </font>
    </dxf>
    <dxf>
      <numFmt numFmtId="164" formatCode="_-&quot;$&quot;\ * #,##0_-;\-&quot;$&quot;\ * #,##0_-;_-&quot;$&quot;\ * &quot;-&quot;??_-;_-@_-"/>
    </dxf>
    <dxf>
      <numFmt numFmtId="166" formatCode="_-&quot;$&quot;\ * #,##0.0_-;\-&quot;$&quot;\ * #,##0.0_-;_-&quot;$&quot;\ * &quot;-&quot;??_-;_-@_-"/>
    </dxf>
    <dxf>
      <numFmt numFmtId="34" formatCode="_-&quot;$&quot;\ * #,##0.00_-;\-&quot;$&quot;\ * #,##0.00_-;_-&quot;$&quot;\ * &quot;-&quot;??_-;_-@_-"/>
    </dxf>
    <dxf>
      <numFmt numFmtId="164" formatCode="_-&quot;$&quot;\ * #,##0_-;\-&quot;$&quot;\ * #,##0_-;_-&quot;$&quot;\ * &quot;-&quot;??_-;_-@_-"/>
    </dxf>
    <dxf>
      <numFmt numFmtId="166" formatCode="_-&quot;$&quot;\ * #,##0.0_-;\-&quot;$&quot;\ * #,##0.0_-;_-&quot;$&quot;\ * &quot;-&quot;??_-;_-@_-"/>
    </dxf>
    <dxf>
      <numFmt numFmtId="34" formatCode="_-&quot;$&quot;\ * #,##0.00_-;\-&quot;$&quot;\ * #,##0.00_-;_-&quot;$&quot;\ * &quot;-&quot;??_-;_-@_-"/>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lbeiro Zuluaga Cruz" refreshedDate="45657.502767708334" createdVersion="6" refreshedVersion="6" minRefreshableVersion="3" recordCount="159">
  <cacheSource type="worksheet">
    <worksheetSource ref="A1:M160" sheet="PLAN ANUAL DE ADQUISICIÓN 2025"/>
  </cacheSource>
  <cacheFields count="13">
    <cacheField name="CÓDIGO PAA" numFmtId="0">
      <sharedItems containsMixedTypes="1" containsNumber="1" containsInteger="1" minValue="12161503" maxValue="93141710" longText="1"/>
    </cacheField>
    <cacheField name="ÁREA REQUIRENTE" numFmtId="0">
      <sharedItems count="10">
        <s v="OFICINA SISTEMAS DE INFORMACIÓN  TICS"/>
        <s v="COMUNICACIONES "/>
        <s v="DIRECCIÓN DE TALENTO HUMANO"/>
        <s v="DIRECCIÓN DE RIESGOS "/>
        <s v="DIRECCIÓN DE RIESGOS - FDL"/>
        <s v="DIRECCIÓN DE SERVICIOS COMPLEMENTARIOS "/>
        <s v="DIRECCIÓN DE  SERVICIOS  HOSPITALARIOS"/>
        <s v="DIRECCIÓN DE  SERVICIOS  AMBULATORIOS"/>
        <s v="DIRECCCION ADMINISTRATIVA"/>
        <s v="OFICINA JURÍDICA "/>
      </sharedItems>
    </cacheField>
    <cacheField name="RUBROS" numFmtId="0">
      <sharedItems containsBlank="1" count="34">
        <s v="GASTOS DE COMPUTADOR"/>
        <s v="MATERIALES Y SUMINISTROS"/>
        <s v="PROMOCIÓN INSTITUCIONAL"/>
        <s v="IMPRESOS Y PUBLICACIONES"/>
        <s v="PRODUCTOS ALIMENTICIOS, BEBIDAS Y TABACO; TEXTILES, PRENDAS DE VESTIR Y PRODUCTOS DE CUERO"/>
        <s v="BIENESTAR E INCENTIVOS"/>
        <s v="SALUD OCUPACIONAL"/>
        <s v="MANTENIMIENTO ESE"/>
        <s v="INSUMOS DE SALUD PÚBLICA"/>
        <s v="ADQUISICION DE BIENES PIC"/>
        <s v="_x000a_MATERIAL MÉDICO-QUIRÚRGICOS_x000a_"/>
        <s v="CAPACITACIÓN"/>
        <s v="MATERIAL MÉDICO-QUIRÚRGICOS"/>
        <s v="ADQUISICIÓN DE SERVICIOS DE SALUD"/>
        <s v="MEDICAMENTOS"/>
        <s v="SUMINISTRO DE ALIMENTOS "/>
        <s v="ARRENDAMIENTOS"/>
        <s v="SERVICIOS DE LLAMADAS TELEFÓNICAS (CALL CENTER)"/>
        <s v="MANTENIMIENTO EQUIPOS HOSPITALARIOS"/>
        <s v="ASEO"/>
        <s v="ADQUISICIÓN OTROS SERVICIOS "/>
        <s v="SEGUROS ESE"/>
        <s v="COMBUSTIBLES LUBRICANTES Y LLANTAS"/>
        <s v="GESTIÓN DOCUMENTAL"/>
        <m u="1"/>
        <s v="DOTACIÓN" u="1"/>
        <s v="SUMINISTRO DE TOMA DE LABORATORIOS CON IPSESTUDIO DE PREVALENCIA EN TUBERCULOSIS" u="1"/>
        <s v="EQUIPO E INSTRUMENTAL MÉDICO QUIRÚRGICO" u="1"/>
        <s v="GASTOS DE TRANSPORTE Y COMUNICACIÓN" u="1"/>
        <s v="BIENESTAR SOCIAL E INCENTIVOS" u="1"/>
        <s v="SUMINISTRO DE LINEAS TELEFONICAS  ESTUDIO DE PREVALENCIA EN TUBERCULOSIS" u="1"/>
        <s v="COMBUSTIBLES, LUBRICANTES Y LLANTAS" u="1"/>
        <s v="CALIDAD DE VIDA- SEGURIDAD Y SALUD EN EL TRABAJO" u="1"/>
        <s v="INSUMO DE SALUD PÚBLICO" u="1"/>
      </sharedItems>
    </cacheField>
    <cacheField name="OBJETO CONTRACTUAL" numFmtId="0">
      <sharedItems longText="1"/>
    </cacheField>
    <cacheField name="DURACIÓN ESTIMADA DEL CONTRATO" numFmtId="0">
      <sharedItems containsMixedTypes="1" containsNumber="1" containsInteger="1" minValue="2" maxValue="12"/>
    </cacheField>
    <cacheField name="DÍAS, MESES AÑOS " numFmtId="0">
      <sharedItems/>
    </cacheField>
    <cacheField name="FECHA DE RADICACIÓN" numFmtId="164">
      <sharedItems/>
    </cacheField>
    <cacheField name="FECHA INICIAL DE PROCESO" numFmtId="0">
      <sharedItems/>
    </cacheField>
    <cacheField name="MODALIDAD DE SELECCIÓN " numFmtId="164">
      <sharedItems/>
    </cacheField>
    <cacheField name="VALOR APROBADO 2025 " numFmtId="0">
      <sharedItems containsSemiMixedTypes="0" containsString="0" containsNumber="1" minValue="0" maxValue="13152655997"/>
    </cacheField>
    <cacheField name="¿SE REQUIEREN VIGENCIAS FUTURAS?" numFmtId="0">
      <sharedItems/>
    </cacheField>
    <cacheField name="DATOS DE CONTACTO DEL RESPONSABLE" numFmtId="49">
      <sharedItems longText="1"/>
    </cacheField>
    <cacheField name="JUSTIFICACIÓN Y/O OBSERVACIONES " numFmtId="0">
      <sharedItems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lbeiro Zuluaga Cruz" refreshedDate="45657.505706018521" createdVersion="6" refreshedVersion="6" minRefreshableVersion="3" recordCount="159">
  <cacheSource type="worksheet">
    <worksheetSource ref="C1:M160" sheet="PLAN ANUAL DE ADQUISICIÓN 2025"/>
  </cacheSource>
  <cacheFields count="11">
    <cacheField name="RUBROS" numFmtId="164">
      <sharedItems count="24">
        <s v="GASTOS DE COMPUTADOR"/>
        <s v="MATERIALES Y SUMINISTROS"/>
        <s v="PROMOCIÓN INSTITUCIONAL"/>
        <s v="IMPRESOS Y PUBLICACIONES"/>
        <s v="PRODUCTOS ALIMENTICIOS, BEBIDAS Y TABACO; TEXTILES, PRENDAS DE VESTIR Y PRODUCTOS DE CUERO"/>
        <s v="BIENESTAR E INCENTIVOS"/>
        <s v="SALUD OCUPACIONAL"/>
        <s v="MANTENIMIENTO ESE"/>
        <s v="INSUMOS DE SALUD PÚBLICA"/>
        <s v="ADQUISICION DE BIENES PIC"/>
        <s v="_x000a_MATERIAL MÉDICO-QUIRÚRGICOS_x000a_"/>
        <s v="CAPACITACIÓN"/>
        <s v="ADQUISICIÓN DE SERVICIOS DE SALUD"/>
        <s v="MEDICAMENTOS"/>
        <s v="SUMINISTRO DE ALIMENTOS "/>
        <s v="ARRENDAMIENTOS"/>
        <s v="SERVICIOS DE LLAMADAS TELEFÓNICAS (CALL CENTER)"/>
        <s v="MANTENIMIENTO EQUIPOS HOSPITALARIOS"/>
        <s v="ASEO"/>
        <s v="ADQUISICIÓN OTROS SERVICIOS "/>
        <s v="SEGUROS ESE"/>
        <s v="COMBUSTIBLES LUBRICANTES Y LLANTAS"/>
        <s v="GESTIÓN DOCUMENTAL"/>
        <s v="MATERIAL MÉDICO-QUIRÚRGICOS" u="1"/>
      </sharedItems>
    </cacheField>
    <cacheField name="OBJETO CONTRACTUAL" numFmtId="0">
      <sharedItems longText="1"/>
    </cacheField>
    <cacheField name="DURACIÓN ESTIMADA DEL CONTRATO" numFmtId="0">
      <sharedItems containsMixedTypes="1" containsNumber="1" containsInteger="1" minValue="2" maxValue="12"/>
    </cacheField>
    <cacheField name="DÍAS, MESES AÑOS " numFmtId="0">
      <sharedItems/>
    </cacheField>
    <cacheField name="FECHA DE RADICACIÓN" numFmtId="164">
      <sharedItems/>
    </cacheField>
    <cacheField name="FECHA INICIAL DE PROCESO" numFmtId="0">
      <sharedItems/>
    </cacheField>
    <cacheField name="MODALIDAD DE SELECCIÓN " numFmtId="164">
      <sharedItems/>
    </cacheField>
    <cacheField name="VALOR APROBADO 2025 " numFmtId="0">
      <sharedItems containsSemiMixedTypes="0" containsString="0" containsNumber="1" minValue="0" maxValue="13152655997"/>
    </cacheField>
    <cacheField name="¿SE REQUIEREN VIGENCIAS FUTURAS?" numFmtId="0">
      <sharedItems/>
    </cacheField>
    <cacheField name="DATOS DE CONTACTO DEL RESPONSABLE" numFmtId="49">
      <sharedItems longText="1"/>
    </cacheField>
    <cacheField name="JUSTIFICACIÓN Y/O OBSERVACIONES "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9">
  <r>
    <s v="43211500 43222600 43233400"/>
    <x v="0"/>
    <x v="0"/>
    <s v="ADQUISICIÓN DE DOS SISTEMAS DE ALMACENAMIENTO EN RED- NAS (NETWORK ATTACHED STOCRAGE) PARA LA SUBRED DE SERVICIOS DE SALUD SUR OCCIDENTE E.S.E"/>
    <n v="6"/>
    <s v="MESES"/>
    <s v="ENERO"/>
    <s v="MARZO"/>
    <s v="CONTRATACIÓN DIRECTA"/>
    <n v="47500000"/>
    <s v="NO"/>
    <s v="HERNANDO MIGUEL MOJICA MUGNO_x000a_jefesistemas@subredsuroccidente.gov.co_x000a_3160109055"/>
    <s v="SE REQUIERE CON EL PROPÓSITO DE AMPLIAR LA CAPACIDAD DE ALMACENAMIENTO DE ARCHIVOS HISTÓRICOS DE SERVICIOS TALES COMO FACTURACIÓN, CARTERA, GLOSAS, COMUNICACIONES E IMAGENOLOGÍA, LOS CUALES CUENTAN CON ALTOS VOLÚMENES DE ARCHIVOS DE PERIODOS ANTERIORES QUE SE REQUIERE ALMACENAR PARA SOPORTE FINANCIERO, EVIDENCIA DE GESTIÓN Y CLÍNICO."/>
  </r>
  <r>
    <s v="43211502 43222625 81111506"/>
    <x v="0"/>
    <x v="0"/>
    <s v="CONTRATAR EL SERVICIO DE HOSTING VIRTUAL PARA LA SUBRED INTEGRADA DE SERVICIOS DE SALUD SUR OCCIDENTE E.S.E."/>
    <n v="6"/>
    <s v="MESES"/>
    <s v="ENERO"/>
    <s v="MARZO"/>
    <s v="INVITACIÓN A COTIZAR"/>
    <n v="372000000"/>
    <s v="NO"/>
    <s v="HERNANDO MIGUEL MOJICA MUGNO_x000a_jefesistemas@subredsuroccidente.gov.co_x000a_3160109055"/>
    <s v="SE REQUIERE CON EL FIN DE SOPORTAR EL ALMACENAMIENTO Y OPERACIÓN DEL MOTOR DE BASE DE DATOS DEL SISTEMA DINÁMICA GERENCIAL HOSPITALARIO, SISTEMA DE INFORMACIÓN DIGITAL PRINCIPAL DE LA SUBRED SUR OCCIDENTE, ESTE SERVICIO INCLUYE EL ALQUILER DEL LICENCIAMIENTO DEL MOTOR SQL SERVER."/>
  </r>
  <r>
    <s v="81112500"/>
    <x v="0"/>
    <x v="0"/>
    <s v="CONTRATAR EL SERVICIO DE RENOVACIÓN DEL LICENCIAMIENTO PARA EL SOFTWARE RPA UIPATH DE LOS ROBOTS QUE ESTÁN IMPLEMENTADOS EN EL PROCESO DEL GRUPO DE CONTRATACIÓN DE LA SUBRED INTEGRADA DE SERVICIOS DE SALUD SUR OCCIDENTE E.S.E."/>
    <n v="12"/>
    <s v="MESES"/>
    <s v="ENERO"/>
    <s v="MARZO"/>
    <s v="CONTRATACIÓN DIRECTA"/>
    <n v="29000000"/>
    <s v="NO"/>
    <s v="HERNANDO MIGUEL MOJICA MUGNO_x000a_jefesistemas@subredsuroccidente.gov.co_x000a_3160109055"/>
    <s v="SE REQUIERE CON EL FIN DE RENOVAR POR UN AÑO EL LICENCIAMIENTO Y EL SOPORTE DEL SISTEMA RPA AUTOMATIZADO QUE REALIZA LAS ACTIVIDADES DE CARGA DE DATOS OPS EN EL SISTEMA SECOP LO CUAL REDUCE EL TIEMPO DE REALIZACIÓN Y OPTIMIZA LOS RECURSOS PERMITIENDO AL TALENTO HUMANO REALIZAR TAREAS DE VALIDACIÓN Y CONTROL."/>
  </r>
  <r>
    <n v="43231507"/>
    <x v="0"/>
    <x v="0"/>
    <s v="ADQUISICIÓN DE SUSCRIPCIÓN DE SOFTWARE COMO SERVICIO PARA LA GESTIÓN DE ACCESO, REPORTE DE PRESCRIPCIONES Y SUMINISTRO DE TECNOLOGÍAS NOPBS-UPC Y SERVICIOS COMPLEMENTARIAS SEGÚN RESOLUCIÓN 1885 Y 2438 DE 2018 PARA LA SUBRED INTEGRADA DE SERVICIOS DE SALUD SUR OCCIDENTE E.S.E."/>
    <s v="12"/>
    <s v="MESES"/>
    <s v="ENERO"/>
    <s v="MARZO"/>
    <s v="CONTRATACIÓN DIRECTA"/>
    <n v="40000000"/>
    <s v="NO"/>
    <s v="HERNANDO MIGUEL MOJICA MUGNO_x000a_jefesistemas@subredsuroccidente.gov.co_x000a_3160109055"/>
    <s v="SE REQUIERE PARA CONSOLIDAR LA INFORMACIÓN DE ÓRDENES Y DESPACHOS DE MEDICAMENTOS SEGÚN LA RESOLUCIÓN 2366 DE 2023, SOPORTE FUNDAMENTAL PARA GARANTIZAR EL PAGO DE LAS TECNOLOGÍAS EN SALUD (MEDICAMENTOS, DISPOSITIVOS, ETC.)"/>
  </r>
  <r>
    <s v="81112500_x000a_43231509 "/>
    <x v="0"/>
    <x v="0"/>
    <s v="COMPRA DE RENOVACIÓN POR DOS (2) AÑOS DE  LICENCIAS DE SOFTWARE DE ANTIVIRUS ESET PROTECT ENTRY ON PREMISE QUE CUMPLA CON LOS REQUERIMIENTOS DE LA FICHA TÉCNICA QUE PERMITE DISMINUIR LOS PROBLEMAS DE SEGURIDAD Y SOPORTE, ASOCIADOS A LAS EXPOSICIONES DE VIRUS, TROYANOS, CÓDIGOS MALICIOSOS, ANTISPYWARE, SPAM, MALWARE ENTRE OTROS, CONTRA TODO TIPO DE ATAQUES DE ESTE TIPO Y AMENAZAS DE RED, ADEMÁS DEL CONTROL DE DISPOSITIVOS."/>
    <s v="24"/>
    <s v="MESES"/>
    <s v="MARZO"/>
    <s v="MAYO"/>
    <s v="INVITACIÓN A COTIZAR"/>
    <n v="210000000"/>
    <s v="NO"/>
    <s v="HERNANDO MIGUEL MOJICA MUGNO_x000a_jefesistemas@subredsuroccidente.gov.co_x000a_3160109055"/>
    <s v="SE REQUIERE PARA GARANTIZAR LA SEGURIDAD DE LA INFORMACIÓN CONTENIDA EN EQUIPOS DE CÓMPUTO Y SERVIDORES DE LA SUBRED SUR OCCIDENTE."/>
  </r>
  <r>
    <s v="43233501;81112102;81161600"/>
    <x v="0"/>
    <x v="0"/>
    <s v="CONTRATAR EL SERVICIO DE CORREO ELECTRÓNICO Y VIDEO CONFERENCIA PARA LA SUBRED INTEGRADA DE SERVICIOS DE SALUD DE SUR OCCIDENTE E.S.E."/>
    <s v="12"/>
    <s v="MESES"/>
    <s v="ENERO"/>
    <s v="MARZO"/>
    <s v="INVITACIÓN A COTIZAR"/>
    <n v="280000000"/>
    <s v="NO"/>
    <s v="HERNANDO MIGUEL MOJICA MUGNO_x000a_jefesistemas@subredsuroccidente.gov.co_x000a_3160109055"/>
    <s v="EL SERVICIO DE CORREO ELECTRÓNICO ES LA PRINCIPAL HERRAMIENTA DE GESTIÓN Y COMUNICACIÓN DE LA SUBRED SUR OCCIDENTE, LA CUAL INCLUYE HERRAMIENTAS DE APOYO OFIMÁTICAS Y EL SISTEMA DE VIDEOCONFERENCIA FUNDAMENTAL PARA LA COMUNICACIÓN, EL TRABAJO REMOTO Y OTRAS ACTIVIDADES."/>
  </r>
  <r>
    <s v="81112200;81112201"/>
    <x v="0"/>
    <x v="0"/>
    <s v="CONTRATAR EL MANTENIMIENTO DEL APLICATIVO ALMERA HEALTH PARA LA SUBRED INTEGRADA DE SERVICIOS DE SALUD SUR OCCIDENTE E.S.E., EL CUAL INCLUYE SOPORTE, ACTUALIZACIÓN Y ALOJAMIENTO"/>
    <s v="6"/>
    <s v="MESES"/>
    <s v="ENERO"/>
    <s v="MARZO"/>
    <s v="CONTRATACIÓN DIRECTA"/>
    <n v="60000000"/>
    <s v="NO"/>
    <s v="HERNANDO MIGUEL MOJICA MUGNO_x000a_jefesistemas@subredsuroccidente.gov.co_x000a_3160109055"/>
    <s v="EL SISTEMA ALMERA ES LA PRINCIPAL HERRAMIENTA DE REGISTRO Y MONITOREO A LA GESTIÓN INSTITUCIONAL, SU LICENCIAMIENTO SE TIENE EN LA MODALIDAD SAAS (SOFTWARE COMO SERVICIO)."/>
  </r>
  <r>
    <s v="72103300 72103302"/>
    <x v="0"/>
    <x v="0"/>
    <s v="ADQUISICIÓN DE REPUESTOS DE MANTENIMIENTO PARA INFRAESTRUCTURA TECNOLÓGICA DE LA SUBRED INTEGRADA DE SERVICIOS DE SALUD SUR OCCIDENTE ESE"/>
    <s v="6"/>
    <s v="MESES"/>
    <s v="ENERO"/>
    <s v="MARZO"/>
    <s v="INVITACIÓN A COTIZAR"/>
    <n v="215000000"/>
    <s v="NO"/>
    <s v="HERNANDO MIGUEL MOJICA MUGNO_x000a_jefesistemas@subredsuroccidente.gov.co_x000a_3160109055"/>
    <s v="SE REQUIERE LA SUSCRIPCIÓN DE UN CONTRATO DE SUMINISTRO DE REPUESTOS PARA GARANTIZAR EL FUNCIONAMIENTO DE LA TECNOLOGÍA INFORMÁTICA EN LA SUBRED SUR OCCIDENTE ESE. ESTOS REPUESTOS INCLUIRÁN LOS INSUMOS PARA MANTENIMIENTO DE CUARTOS DE CABLEADO."/>
  </r>
  <r>
    <s v="43211730;43222611"/>
    <x v="0"/>
    <x v="0"/>
    <s v="PRESTACIÓN DE SERVICIOS DE ENLACE MEDIANTE LOS CANALES DE DATOS DEFINIDOS PARA LA SUBRED INTEGRADA DE SERVICIOS DE SALUD SUR OCCIDENTE E.S.E."/>
    <s v="8"/>
    <s v="MESES"/>
    <s v="FEBRERO"/>
    <s v="MAYO"/>
    <s v="INVITACIÓN A COTIZAR"/>
    <n v="600000000"/>
    <s v="NO"/>
    <s v="HERNANDO MIGUEL MOJICA MUGNO_x000a_jefesistemas@subredsuroccidente.gov.co_x000a_3160109055"/>
    <s v="SE REQUIERE CONTAR CON CANALES DEDICADOS Y DE INTERNET PARA LA COMUNICACIÓN DIGITAL ENTRE LAS SEDES DE LA SUBRED INTEGRADA DE SERVICIOS DE SALUD SUR OCCIDENTE."/>
  </r>
  <r>
    <s v="43211500;43211503;43211507;43211508;43211509;43211513"/>
    <x v="0"/>
    <x v="0"/>
    <s v="CONTRATAR EL ALQUILER DE EQUIPOS DE CÓMPUTO CON EL FIN DE SOPORTAR EL REGISTRO DE HISTORIA CLÍNICA ELECTRÓNICA Y DATOS ADMINISTRATIVOS DESDE LOS DIFERENTES SERVICIOS Y OTROS SOFTWARES UTILIZADOS EN LA SUBRED INTEGRADA DE SERVICIOS DE SALUD SUR OCCIDENTE E.S.E."/>
    <s v="6"/>
    <s v="MESES"/>
    <s v="ENERO"/>
    <s v="MARZO"/>
    <s v="INVITACIÓN A COTIZAR"/>
    <n v="475000000"/>
    <s v="NO"/>
    <s v="HERNANDO MIGUEL MOJICA MUGNO_x000a_jefesistemas@subredsuroccidente.gov.co_x000a_3160109055"/>
    <s v="SE REQUIERE CONTRATAR EL ALQUILER DE EQUIPOS DE CÓMPUTO CON EL FIN DE CONTAR CON LA TOTALIDAD DE COMPUTADORES, SERVIDORES Y TABLETS REQUERIDAS PARA LA OPERACIÓN DE LA SUBRED INTEGRADA DE SERVICIOS DE SALUD SUR OCCIDENTE."/>
  </r>
  <r>
    <n v="42203605"/>
    <x v="0"/>
    <x v="0"/>
    <s v="PRESTACIÓN DEL SERVICIO DE UNA SOLUCIÓN DE SOFTWARE EN LA NUBE, QUE FACILITE  LA CAPTURA DE INFORMACIÓN ASISTENCIAL Y ADMINISTRATIVA EN EL MARCO DE LOS SERVICIOS QUE SE PRESTAN A TRAVÉS DE LAS UNIDADES MÓVILES DE LA SUBRED INTEGRADA DE SERVICIOS DE SALUD SUR OCCIDENTE E.S.E."/>
    <s v="4"/>
    <s v="MESES"/>
    <s v="ENERO"/>
    <s v="MARZO"/>
    <s v="INVITACIÓN A COTIZAR"/>
    <n v="150000000"/>
    <s v="NO"/>
    <s v="HERNANDO MIGUEL MOJICA MUGNO_x000a_jefesistemas@subredsuroccidente.gov.co_x000a_3160109055"/>
    <s v="SE REQUIERE CONTAR CON EL SOFTWARE DE REGISTRO A LA GESTIÓN ASISTENCIAL , CLÍNICA Y ADMINISTRATIVA DE LOS VEHÍCULOS PARA TRANSPORTE DE PACIENTE PROVISTOS POR EL CONVENIO APH SUSCRITO CON EL FONDO FINANCIERO DISTRITAL, DICHO SISTEMA DEBE DISPONERSE EN LA MODALIDAD SAAS (SOFTWARE COMO SERVICIO)."/>
  </r>
  <r>
    <n v="71151106"/>
    <x v="0"/>
    <x v="0"/>
    <s v="PRESTAR EL SERVICIO DE CUSTODIA Y ADMINISTRACIÓN DE LOS MEDIOS MAGNÉTICOS QUE RESPALDAN LAS COPIAS DE SEGURIDAD (BACKUPS), ADEMÁS DE RECEPCIONAR Y TRASLADAR DICHOS MEDIOS, DESDE LA ENTREGA HASTA SU CUSTODIA O VICEVERSA, GARANTIZANDO SU ÓPTIMA CUSTODIA Y ADMINISTRACIÓN, GENERADAS POR LA SUBRED INTEGRADA DE SERVICIOS DE SALUD SUR OCCIDENTE E.S.E."/>
    <s v="6"/>
    <s v="MESES"/>
    <s v="ENERO"/>
    <s v="MARZO"/>
    <s v="CONTRATACIÓN DIRECTA"/>
    <n v="5000000"/>
    <s v="NO"/>
    <s v="HERNANDO MIGUEL MOJICA MUGNO_x000a_jefesistemas@subredsuroccidente.gov.co_x000a_3160109055"/>
    <s v="SE REQUIERE CONTAR CON EL SERVICIO DEL ALOJAMIENTO DE RESPALDO DE LAS COPIAS DE SEGURIDAD DE LAS BASES DE DATOS DEL SISTEMA DE INFORMACIÓN PRINCIPAL DE LA SUBRED SUR OCCIDENTE, ESTO EN CUMPLIMIENTO DE LA NORMA TÉCNICA ISO 27001."/>
  </r>
  <r>
    <n v="81112005"/>
    <x v="0"/>
    <x v="1"/>
    <s v="PRESTAR EL SERVICIO DE IMPRESIÓN, ESCANEO, FOTOCOPIADO Y DUPLICACIÓN PARA LAS DOCUMENTOS Y FORMATOS ADMINISTRATIVOS Y ASISTENCIALES PARA APOYAR LAS ACTIVIDADES DE LA SUBRED INTEGRADA DE SERVICIOS DE SALUD SUR OCCIDENTE."/>
    <s v="6"/>
    <s v="MESES"/>
    <s v="ENERO"/>
    <s v="MARZO"/>
    <s v="INVITACIÓN A COTIZAR"/>
    <n v="600000000"/>
    <s v="NO"/>
    <s v="HERNANDO MIGUEL MOJICA MUGNO_x000a_jefesistemas@subredsuroccidente.gov.co_x000a_3160109055"/>
    <s v="SE REQUIERE CONTAR CON EL SUMINISTRO DE IMPRESIONES PARA LA TOTALIDAD DE LOS SERVICIOS DE LA SUBRED INTEGRADA DE SERVICIOS DE SALUD SUR OCCIDENTE ESE."/>
  </r>
  <r>
    <n v="43222501"/>
    <x v="0"/>
    <x v="0"/>
    <s v="ADQUIRIR LICENCIAMIENTO FIREWALL "/>
    <s v="6"/>
    <s v="MESES"/>
    <s v="ENERO"/>
    <s v="MARZO"/>
    <s v="CONTRATACIÓN DIRECTA"/>
    <n v="60000000"/>
    <s v="NO"/>
    <s v="HERNANDO MIGUEL MOJICA MUGNO_x000a_jefesistemas@subredsuroccidente.gov.co_x000a_3160109055"/>
    <s v="SE REQUIERE LA RENOVACIÓN DEL LICENCIAMIENTO DEL DISPOSITIVO FIREWALL QUE ES LA PRINCIPAL HERRAMIENTA TECNOLÓGICA QUE PROPORCIONA SEGURIDAD A LAS REDES DE LA ENTIDAD."/>
  </r>
  <r>
    <s v="81111500;81111600;81112200"/>
    <x v="0"/>
    <x v="0"/>
    <s v="ADQUIRIR LA SUSCRIPCIÓN ANUAL DE TODA LA SUITE DE ADOBE CREATIVE CLOUD CON TODOS LOS PROGRAMAS QUE LA COMPONEN PARA EL DISEÑO DIGITAL PARA USO DE IMAGEN Y AUDIOVISUAL PARA LA SUBRED INTEGRADA DE SERVICIOS DE SALUD SUR OCCIDENTE E.S.E."/>
    <s v="12"/>
    <s v="MESES"/>
    <s v="ENERO"/>
    <s v="MARZO"/>
    <s v="CONTRATACIÓN DIRECTA"/>
    <n v="18000000"/>
    <s v="NO"/>
    <s v="HERNANDO MIGUEL MOJICA MUGNO_x000a_jefesistemas@subredsuroccidente.gov.co_x000a_3160109055"/>
    <s v="SE REQUIERE LA ADQUISICIÓN DE LICENCIAMIENTO ANUAL DE SOFTWARE DE DISEÑO GRÁFICO PARA LA SUBRED SUR OCCIDENTE."/>
  </r>
  <r>
    <n v="81111811"/>
    <x v="0"/>
    <x v="0"/>
    <s v="PROVEER LA ACTUALIZACIÓN, DEL SERVICIO DE MANTENIMIENTO, SOPORTE TÉCNICO, SOPORTE PRESENCIAL Y HORAS DE DESARROLLO DEL SISTEMA DE INFORMACIÓN DINÁMICA GERENCIAL HOSPITALARIA VERSIÓN .NET Y WEB SERVICES, PARA LA SUBRED INTEGRADA DE SERVICIOS DE SALUD SUR OCCIDENTE E.S.E."/>
    <s v="6"/>
    <s v="MESES"/>
    <s v="ENERO"/>
    <s v="MARZO"/>
    <s v="INVITACIÓN A COTIZAR"/>
    <n v="440000000"/>
    <s v="NO"/>
    <s v="HERNANDO MIGUEL MOJICA MUGNO_x000a_jefesistemas@subredsuroccidente.gov.co_x000a_3160109055"/>
    <s v="SE REQUIERE EL SERVICIO DE SOPORTE TÉCNICO, ACTUALIZACIÓN PARA CUMPLIMIENTO NORMATIVO, DESARROLLO DE SOLUCIONES PROPIAS DE LA SUBRED Y ACOMPAÑAMIENTO PRESENCIAL DEL SISTEMA DINÁMICA GERENCIAL HOSPITALARIA, ESTA ES LA PRINCIPAL HERRAMIENTA SOFTWARE APLICADA EN LOS PROCESOS DE LA SUBRED SUR OCCIDENTE."/>
  </r>
  <r>
    <s v="81112501_x000a_43211605"/>
    <x v="0"/>
    <x v="0"/>
    <s v="PROVEER LA ACTUALIZACIÓN DEL LICENCIAMIENTO DEL SISTEMA OPERATIVO LINUX PARA LOS SERVIDORES DE LA SUBRED INTEGRADA DE SERVICIOS DE SALUD SUR OCCIDENTE E.S.E."/>
    <s v="6"/>
    <s v="MESES"/>
    <s v="ENERO"/>
    <s v="MARZO"/>
    <s v="CONTRATACIÓN DIRECTA"/>
    <n v="10000000"/>
    <s v="NO"/>
    <s v="HERNANDO MIGUEL MOJICA MUGNO_x000a_jefesistemas@subredsuroccidente.gov.co_x000a_3160109055"/>
    <s v="SE REQUIERE LA ACTUALIZACIÓN DE LICENCIAS DEL SISTEMA OPERATIVO LINUX UTILIZADO EN TODOS LOS SERVIDORES QUE PROVEEN INFORMACIÓN AL EXTERIOR DE LA ENTIDAD, TAL ES EL CASO DE LA PÁGINA WEB, SISTEMA SURESOC, ENTRE OTROS."/>
  </r>
  <r>
    <n v="81112501"/>
    <x v="0"/>
    <x v="0"/>
    <s v="PROVEER EL MANTENIMIENTO PREVENTIVO Y CORRECTIVO DE LOS QUIOSCOS VIRTUALES DISPONIBLES EN LOS CENTROS DE ATENCIÓN DE LA SUBRED INTEGRADA DE SERVICIOS DE SALUD SUR OCCIDENTE E.S.E."/>
    <s v="6"/>
    <s v="MESES"/>
    <s v="ENERO"/>
    <s v="MARZO"/>
    <s v="CONTRATACIÓN DIRECTA"/>
    <n v="25000000"/>
    <s v="NO"/>
    <s v="HERNANDO MIGUEL MOJICA MUGNO_x000a_jefesistemas@subredsuroccidente.gov.co_x000a_3160109055"/>
    <s v="SE REQUIERE LA SUSCRIPCIÓN DE UN CONTRATO DE MANTENIMIENTO PARA LOS DIGITURNOS QUE LA SUBRED UTILIZA EN LA TOTALIDAD DE LAS SEDES DE ATENCIÓN."/>
  </r>
  <r>
    <n v="84101503"/>
    <x v="0"/>
    <x v="0"/>
    <s v="PROVEER EL MANTENIMIENTO PREVENTIVO Y CORRECTIVO DE LOS SERVIDORES DE LA SUBRED INTEGRADA DE SERVICIOS DE SALUD SUR OCCIDENTE E.S.E."/>
    <s v="6"/>
    <s v="MESES"/>
    <s v="ENERO"/>
    <s v="MARZO"/>
    <s v="CONTRATACIÓN DIRECTA"/>
    <n v="50000000"/>
    <s v="NO"/>
    <s v="HERNANDO MIGUEL MOJICA MUGNO_x000a_jefesistemas@subredsuroccidente.gov.co_x000a_3160109055"/>
    <s v="SE REQUIERE CONTAR CON EL MANTENIMIENTO Y SOPORTE DE LOS SERVIDORES DISPUESTOS EN LOS DATACENTER DE LA SUBRED SUR OCCIDENTE."/>
  </r>
  <r>
    <n v="20101617"/>
    <x v="0"/>
    <x v="0"/>
    <s v="PROVEER EL MANTENIMIENTO DEL MOTOR DE BASE DE DATOS DE LA SUBRED INTEGRADA DE SERVICIOS DE SALUD SUR OCCIDENTE E.S.E."/>
    <s v="6"/>
    <s v="MESES"/>
    <s v="ENERO"/>
    <s v="MARZO"/>
    <s v="CONTRATACIÓN DIRECTA"/>
    <n v="24000000"/>
    <s v="NO"/>
    <s v="HERNANDO MIGUEL MOJICA MUGNO_x000a_jefesistemas@subredsuroccidente.gov.co_x000a_3160109055"/>
    <s v="SE REQUIERE SOPORTE TÉCNICO ESPECIALIZADO PARA EL MOTOR DE BASES DE DATOS MICROSOFT SQL SERVER DE LA SUBRED SUR OCCIDENTE."/>
  </r>
  <r>
    <s v="55121900;55121901;55121903;55121907"/>
    <x v="1"/>
    <x v="2"/>
    <s v="SUMINISTRO E INSTALACIÓN DE SEÑALIZACIÓN Y PIEZAS INFORMATIVAS INTERNA Y EXTERNA, DE ACUERDO CON LAS CARACTERÍSTICAS DE LOS PRODUCTOS QUE REQUIERA LA SUBRED INTEGRADA DE SERVICIOS DE SALUD SUR OCCIDENTE E.S.E., PARA EL FORTALECIMIENTO DE LA COMUNICACIÓN E INFORMACIÓN DE USUARIOS, FAMILIA Y COLABORADORES, EN DESARROLLO DE LOS PROCESOS Y LA MISIONALIDAD INSTITUCIONAL."/>
    <s v="6"/>
    <s v="MESES"/>
    <s v="ENERO"/>
    <s v="MARZO"/>
    <s v="INVITACIÓN A COTIZAR"/>
    <n v="281000000"/>
    <s v="NO"/>
    <s v="CARMEN ACERO_x000a_jefecomunicaciones@subredsuroccidente.gov.co_x000a_318 6041383"/>
    <s v="GARANTIZAR LA COMUNICACIÓN Y LA INFORMACIÓN INSTITUCIONAL A  TRAVÉS DEL SUMINISTRO E INSTALACIÓN DE SEÑALIZACIÓN Y PIEZAS INFORMATIVAS PARA LOS USUARIOS DE LA SUBRED, FOMENTANDO LOS TEMAS DE COMUNICACIÓN DANDO RESPUESTA AL CONVENIO DE ACREDITACIÓN."/>
  </r>
  <r>
    <n v="81112205"/>
    <x v="1"/>
    <x v="3"/>
    <s v="ADQUIRIR PANTALLAS INFORMATIVAS Y SOFTWARE VITALICIO DE ADMINISTRACIÓN DE CONTENIDO EN LÍNEA PARA EL FORTALECIMIENTO DE LA COMUNICACIÓN E INFORMACIÓN DE USUARIOS, FAMILIA Y COLABORADORES, EN DESARROLLO DE LOS PROCESOS Y LA MISIONALIDAD INSTITUCIONAL."/>
    <s v="6"/>
    <s v="MESES"/>
    <s v="ENERO"/>
    <s v="MARZO"/>
    <s v="INVITACIÓN A COTIZAR"/>
    <n v="250000000"/>
    <s v="NO"/>
    <s v="CARMEN ACERO_x000a_jefecomunicaciones@subredsuroccidente.gov.co_x000a_318 6041383"/>
    <s v="GARANTIZAR LA CONTINUIDAD EN LA PRESTACIÓN DE SERVICIOS MEDIANTE EL APOYO DEL ÁREA DE COMUNICACIONES"/>
  </r>
  <r>
    <n v="80161507"/>
    <x v="1"/>
    <x v="3"/>
    <s v="ADQUISICIÓN Y MANTENIMIENTO Y/O RENOVACIÓN DE EQUIPOS PARA EL DESARROLLO DE PIEZAS COMUNICATIVAS, PRODUCTOS AUDIOVISUALES Y EVENTOS INSTITUCIONALES, EN RELACIÓN CON SU VIDA ÚTIL, DE ACUERDO CON LAS NECESIDADES COMUNICATIVAS  DE LA SUBRED INTEGRADA DE SERVICIOS "/>
    <s v="4"/>
    <s v="MESES"/>
    <s v="ENERO"/>
    <s v="MARZO"/>
    <s v="CONTRATACIÓN DIRECTA"/>
    <n v="10000000"/>
    <s v="NO"/>
    <s v="CARMEN ACERO_x000a_jefecomunicaciones@subredsuroccidente.gov.co_x000a_318 6041383"/>
    <s v="GARANTIZAR LA CONTINUIDAD EN LA PRESTACIÓN DE SERVICIOS MEDIANTE EL APOYO DEL ÁREA DE COMUNICACIONES"/>
  </r>
  <r>
    <s v="80111603_x000a_80111603"/>
    <x v="2"/>
    <x v="4"/>
    <s v="SUMINISTRAR LA DOTACIÓN PARA TRABAJADORES OFICIALES Y EMPLEADOS PÚBLICOS DE LA SUBRED SUR OCCIDENTE, REGIDOS POR LA CONVENCIÓN COLECTIVA DE TRABAJO VIGENTE  Y LA LEY 70 DE 1998 - DECRETO REGLAMENTARIO 1978 DE 1989. RUBRO DOTACIÓN"/>
    <s v="12"/>
    <s v="MESES"/>
    <s v="ENERO"/>
    <s v="MARZO"/>
    <s v="INVITACIÓN A COTIZAR"/>
    <n v="232071160"/>
    <s v="NO"/>
    <s v="JANNETH PATRICIA _x000a_ALGARRA VARGAS_x000a__x000a_profesionaltalentohumano2@subredsuroccidente.gov.co _x000a_3849160 ext. 1900"/>
    <s v="SE REQUIERE LA CONTRATACIÓN DE DOTACIÓN PARA LOS TRABAJADORES OFICIALES Y EMPLEADOS PÚBLICOS EN CUMPLIMIENTO DE LO DISPUESTO EN LA CONVENCIÓN COLECTIVA DE TRABAJO VIGENTE Y LA LEY 70 DE 1998 - DECRETO REGLAMENTARIO 1978 DE 1989. RUBRO DOTACIÓN"/>
  </r>
  <r>
    <s v="93141506_x000a_93141506 "/>
    <x v="2"/>
    <x v="5"/>
    <s v="PRESTACIÓN DE SERVICIOS PARA REALIZAR LAS ACTIVIDADES DEL PLAN DE BIENESTAR E INCENTIVOS DE LOS SERVIDORES PÚBLICOS DE LA SUBRED INTEGRADA DE SERVICIOS DE SALUD SUR OCCIDENTE E.S.E PARA EL 2025."/>
    <s v="12"/>
    <s v="MESES"/>
    <s v="ENERO"/>
    <s v="MARZO"/>
    <s v="INVITACIÓN A COTIZAR"/>
    <n v="260000000"/>
    <s v="NO"/>
    <s v="YEIMY LORENA COLMENARES GONZÁLEZ_x000a__x000a_dirthumano@subredsuroccidente.gov.co_x000a_3849160 ext. 1900"/>
    <s v="SE REQUIERE PARA ATENDER LAS ACTIVIDADES Y NECESIDADES IDENTIFICADAS DEL PLAN DE BIENESTAR SOCIAL E INCENTIVOS Y LOS ACUERDOS COLECTIVOS LABORALES SUSCRITOS CON LAS ORGANIZACIONES SINDICALES."/>
  </r>
  <r>
    <s v="80101601 _x000a_ "/>
    <x v="2"/>
    <x v="0"/>
    <s v="ADQUIRIR APLICATIVO PARA LA MEDICIÓN DE COMPETENCIAS COMPORTAMENTALES, NECESARIAS PARA EL PROCESO DE SELECCIÓN DE TALENTO HUMANO."/>
    <n v="3"/>
    <s v="MESES"/>
    <s v="MARZO"/>
    <s v="MAYO"/>
    <s v="CONTRATACIÓN DIRECTA"/>
    <n v="6000000"/>
    <s v="NO"/>
    <s v="YEIMY LORENA COLMENARES GONZÁLEZ_x000a__x000a_dirthumano@subredsuroccidente.gov.co_x000a_3849160 ext. 1900"/>
    <s v="EN CUMPLIMIENTO DEL ESTÁNDAR 104 DE TALENTO HUMANO ESTABLECIDO EN EL SISTEMA ÚNICO DE ACREDITACIÓN ES NECESARIO LA MEDICIÓN DE COMPETENCIAS COMPORTAMENTALES PARA EL PERSONAL QUE INGRESARÁ A LA SUBRED INTEGRADA DE SERVICIOS DE SALUD SUR OCCIDENTE E.S.E._x000a_"/>
  </r>
  <r>
    <s v="20101601 _x000a_20101600"/>
    <x v="2"/>
    <x v="6"/>
    <s v="ADQUISICIÓN DE ELEVADORES DE PANTALLA Y APOYAPIÉS ACORDE CON LAS ESPECÍFICACIONES CONTENIDAS EN EL ANEXO TÉCNICO PARA EL MEJORAMIENTO DE LAS CONDICIONES ERGONÓMICAS DE LOS PUESTOS DE TRABAJO DE LOS COLABORADORES DE LA SUBRED INTEGRADA DE SERVICIOS DE SALUD SUR OCCIDENTE E.S.E"/>
    <n v="3"/>
    <s v="MESES"/>
    <s v="MARZO"/>
    <s v="MAYO"/>
    <s v="CONTRATACIÓN DIRECTA"/>
    <n v="76484850"/>
    <s v="NO"/>
    <s v="CARMIÑA QUIRGA BONILLA_x000a_systrabajo@subredsuroccidente.gov.co_x000a_3849160 ext. 1900"/>
    <s v="SE REQUIERE CONTRATAR ELEVADORES DE PANTALLA Y APOYAPIÉS  PARA EL MEJORAMIENTO DE LAS CONDICIONES ERGONÓMICAS DE LOS PUESTOS DE TRABAJO DE LOS COLABORADORES DE LA SUBRED INTEGRADA DE SERVICIOS DE SALUD SUR OCCIDENTE E.S.E., EN CUMPLIMIENTO DE LO ESTABLECIDO EN EL ARTÍCULO 2.2.4.6.8 DECRETO 1072 DE 2015."/>
  </r>
  <r>
    <s v="46191621 _x000a_46191600"/>
    <x v="2"/>
    <x v="7"/>
    <s v="CONTRATAR EL SUMINISTRO, RECARGA Y MANTENIMIENTO PREVENTIVO Y CORRECTIVO CON REPUESTOS DE LOS EXTINTORES PARA LA PREVENCIÓN Y CONTROL DE INCENDIOS EN LAS UNIDADES DE PRESTACIÓN DE SERVICIOS DE SALUD DE LA SUBRED INTEGRADA DE SERVICIOS DE SALUD SUR OCCIDENTE E.S.E"/>
    <n v="6"/>
    <s v="MESES"/>
    <s v="ENERO"/>
    <s v="MARZO"/>
    <s v="CONTRATACIÓN DIRECTA"/>
    <n v="35000000"/>
    <s v="NO"/>
    <s v="CARMIÑA QUIRGA BONILLA_x000a_systrabajo@subredsuroccidente.gov.co_x000a_3849160 ext. 1900"/>
    <s v="SE REQUIERE CONTAR CON EXTINTORES AL DÍA Y FUNCIONANDO  EN TODAS LAS UNIDADES DE LA SUBRED INTEGRADA DE SERVICIOS DE SALUD SUR OCCIDENTE E.S.E., EN MARCO DE LO DISPUESTO EN LAS NORMAS NFPA 10 y NFPA NTC 2885, LAS CUALES RECOMIENDAN REALIZAR EL MANTENIMIENTO EN UN PERIODO DE UN AÑO."/>
  </r>
  <r>
    <s v="42171917 _x000a_42172001 "/>
    <x v="2"/>
    <x v="7"/>
    <s v="COMPRA DE ELEMENTOS PARA LA PREVENCIÓN Y DETECCIÓN DE INCENDIOS, IDENTIFICACIÓN DE LAS RUTAS DE EVACUACIÓN Y ATENCIÓN DE PRIMEROS AUXILIOS EN LAS SEDES DE LA SUBRED INTEGRADA DE SERVICIOS DE SALUD SUR OCCIDENTE E.S.E"/>
    <n v="6"/>
    <s v="MESES"/>
    <s v="ENERO"/>
    <s v="MARZO"/>
    <s v="CONTRATACIÓN DIRECTA"/>
    <n v="60000000"/>
    <s v="NO"/>
    <s v="CARMIÑA QUIRGA BONILLA_x000a_systrabajo@subredsuroccidente.gov.co_x000a_3849160 ext 1900"/>
    <s v="SE REQUIERE  LA ADQUISICIÓN DE ESTOS ELEMENTOS DE EMERGENCIA EN TODAS LAS UNIDADES DE LA SUBRED INTEGRADA DE SERVICIOS DE SALUD SUR OCCIDENTE E.S.E., Y PARA LA DOTACIÓN DE LOS BRIGADISTAS DE LA ENTIDAD,  DE ACUERDO A LA DISTRIBUCIÓN REVISADA POR SST Y LA ARL SURA:_x000a__x000a_50 MEGÁFONOS PARA PREVENCIÓN DE INCENDIOS (PARA LAS INDICACIONES POR PARTE DE LOS BRIGADISTAS EN LOS PUNTOS DE ENCUENTRO DONDE SEAN REALIZADOS LOS EJERCICIOS DE EMERGENCIA, COMO EVACUACIONES O SIMULACROS)_x000a_50 LETRERO DE PUNTO DE ENCUENTRO_x000a_117 PLANOS RUTAS DE EVACUACIÓN (POR CADA PISO DE CADA UNA DE LAS UNIDADES)_x000a_KIT BRIGADISTAS: 217 GORRAS Y 217  BOTIQUINES TIPO CANGURO (BRIGADISTAS ACTIVOS EN LA SISSSO)_x000a_"/>
  </r>
  <r>
    <s v="4212020 200911"/>
    <x v="2"/>
    <x v="6"/>
    <s v="APLICAR LA BATERÍA DE INSTRUMENTOS PARA LA EVALUACIÓN DE FACTORES DE RIESGO PSICOSOCIAL, EN EL MARCO DE LO DISPUESTO EN LA RESOLUCIÓN 2764 DE 2022, PARA EVALUAR FACTORES DE RIESGO EN EL AMBIENTE LABORAL QUE AFECTEN EL BIENESTAR PSICOSOCIAL DE LOS COLABORADORES DE LA SUBRED INTEGRADA DE SERVICIOS DE SALUD SUR OCCIDENTE E.S.E"/>
    <n v="6"/>
    <s v="MESES"/>
    <s v="ENERO"/>
    <s v="MARZO"/>
    <s v="CONTRATACIÓN DIRECTA"/>
    <n v="70000000"/>
    <s v="NO"/>
    <s v="CARMIÑA QUIRGA BONILLA_x000a_systrabajo@subredsuroccidente.gov.co_x000a_3849160 ext 1900"/>
    <s v="SE REQUIERE LA APLICACIÓN DE BATERÍA DE RIESGO PSICOSOCIAL PARA LOS COLABORADORES SUBRED INTEGRADA DE SERVICIOS DE SALUD SUR OCCIDENTE E.S.E.,  EN EL MARCO DE LO DISPUESTO EN LA RESOLUCIÓN 2764 DE 2022."/>
  </r>
  <r>
    <s v="41122001 _x000a_42142606 "/>
    <x v="3"/>
    <x v="8"/>
    <s v="SUMINISTRO DE DISPOSITIVOS MÉDICOS (JERINGAS) PARA VACUNACIÓN CANINA Y FELINA ANTIRRÁBICA PARA LA SUBRED INTEGRADA DE SERVICIOS DE SALUD SUR E.S.E."/>
    <s v="6"/>
    <s v="MESES"/>
    <s v="ENERO"/>
    <s v="MARZO"/>
    <s v="CONTRATACIÓN DIRECTA"/>
    <n v="17000000"/>
    <s v="NO"/>
    <s v="Nelson Henao _x000a_directorGESTIÓN riesgo@subredsuroccidente.gov.co_x000a_301337940_x000a_"/>
    <s v="GARANTIZAR LA PRESTACIÓN DEL SERVICIO DE LAS ACCIONES INDIVIDUALES Y COLECTIVAS, PROYECTADO CON BASE A ÚLTIMO CONVENIO DE SALUD PÚBLICA SUSCRITO CON FDS"/>
  </r>
  <r>
    <s v="30171517 _x000a_41115508 _x000a_42144003 "/>
    <x v="3"/>
    <x v="9"/>
    <s v="ADQUIRIR DISPOSITIVOS DE SONIDO PARA DAR CUMPLIMIENTO DE ACTIVIDADES DE LOS  DIFERENTES ENTORNOS Y COMPONENTES DEL PSPIC (PLAN DE SALUD PÚBLICA DE  INTERVENCIONES COLECTIVAS) DE LA SUBRED INTEGRADA DE SERVICIOS DE SALUD SUR OCCIDENTE E.S.E."/>
    <s v="6"/>
    <s v="MESES"/>
    <s v="ENERO"/>
    <s v="MARZO"/>
    <s v="CONTRATACIÓN DIRECTA"/>
    <n v="25000000"/>
    <s v="NO"/>
    <s v="Nelson Henao _x000a_directorGESTIÓN riesgo@subredsuroccidente.gov.co_x000a_301337940_x000a_"/>
    <s v="GARANTIZAR LA PRESTACIÓN DEL SERVICIO DE LAS ACCIONES INDIVIDUALES Y COLECTIVAS, PROYECTADO CON BASE A ÚLTIMO CONVENIO DE SALUD PÚBLICA SUSCRITO CON SDS. "/>
  </r>
  <r>
    <s v="49121503 _x000a_49121500"/>
    <x v="3"/>
    <x v="9"/>
    <s v="COMPRA DE CARPAS INSTITUCIONALES PARA APOYAR LAS ACTIVIDADES DE LOS DIFERENTES ENTORNOS DEL PSPIC  (PLAN DE SALUD PÚBLICA DE INTERVENCIONES COLECTIVAS) DE LA SUBRED INTEGRADA DE  SERVICIOS DE SALUD SUR OCCIDENTE E.S.E."/>
    <s v="6"/>
    <s v="MESES"/>
    <s v="ENERO"/>
    <s v="MARZO"/>
    <s v="CONTRATACIÓN DIRECTA"/>
    <n v="25000000"/>
    <s v="NO"/>
    <s v="Nelson Henao _x000a_directorGESTIÓN riesgo@subredsuroccidente.gov.co_x000a_301337940_x000a_"/>
    <s v="GARANTIZAR LA PRESTACIÓN DEL SERVICIO DE LAS ACCIONES INDIVIDUALES Y COLECTIVAS, PROYECTADO CON BASE A ÚLTIMO CONVENIO DE SALUD PÚBLICA SUSCRITO CON SDS. "/>
  </r>
  <r>
    <s v="41116106 _x000a_46171634 "/>
    <x v="3"/>
    <x v="3"/>
    <s v="CONTRATAR EL SERVICIO DE IMPRESIÓN (ACTAS DE INSPECCIÓN EN PAPEL QUÍMICO) DE INSTRUMENTOS, ACTAS Y DEMÁS DOCUMENTOS, ACORDE CON LAS CARACTERÍSTICAS ESTABLECIDAS DESDE LA SECRETARIA  DISTRITAL DE SALUD Y EN CUMPLIMIENTO A LOS LINEAMIENTOS TÉCNICOS ESTABLECIDOS EN LOS CONVENIOS INTERADMINISTRATIVO Y DEL PLAN DE INTERVENCIONES COLECTIVAS SUSCRITO CON EL FONDO FINANCIERA DISTRITAL DE SALUD, ASI COMO, EL SUMINISTRO DE INSUMOS DE PAPELERIA (RESMAS DE PAPEL Y OTROS MISELANEOS) PARA APOYAR AL CONVENIO DE ESTUDIO DE PREVALENCIA EN TUBERCULOSIS"/>
    <s v="6"/>
    <s v="MESES"/>
    <s v="ENERO"/>
    <s v="MARZO"/>
    <s v="CONTRATACIÓN DIRECTA"/>
    <n v="43145300"/>
    <s v="NO"/>
    <s v="Nelson Henao _x000a_directorGESTIÓN riesgo@subredsuroccidente.gov.co_x000a_301337940_x000a__x000a_Soraya Prieto papsivigpaisp@subredsuroccidente.gov.co_x000a_directorgestionriesgo@subredsuroccidente.gov.co_x000a_3114182966_x000a__x000a_Yhomaira Carolina Urrea Rivera_x000a_directorgestionriesgo@subredsuroccidente.gov.co_x000a_3006729610_x000a__x000a_"/>
    <s v="GARANTIZAR LA PRESTACIÓN DEL SERVICIO DE LAS ACCIONES INDIVIDUALES Y COLECTIVAS, PROYECTADO CON BASE A ÚLTIMO CONVENIO DE SALUD PÚBLICA SUSCRITO CON SDS. _x000a__x000a_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_x000a__x000a_DAR CUMPLIMIENTO A LAS OBLIGACIONES Y PRODUCTOS ESTABLECIDOS EN EL CONVENIO CONVENIO No. 7119926 DE 2024 ESTUDIO DE PREVALENCIA EN TUBERCULOSIS CUYO OBJETIVO E  AUNAR ESFUERZOS TÉCNICOS, CIENTÍFICOS Y FINANCIEROS PARA EL DESARROLLO DE UN ESTUDIO DE PREVALENCIA DE TUBERCULOSIS EN TRABAJADORES DEL PROGRAMA DE TUBERCULOSIS EN BOGOTÁ, DISTRITO CAPITAL. "/>
  </r>
  <r>
    <s v="42143601 _x000a_42131607 "/>
    <x v="3"/>
    <x v="2"/>
    <s v="SUMINISTRO DE CHAQUETAS, CARNÉS, MORRALES Y GORRAS INSTITUCIONALES, DE ACUERDO CON EL MANUAL DE IMAGEN DISTRITAL PARA APOYAR LAS ACTIVIDADES DE LOS DIFERENTES ENTORNOS DEL PSPIC (PLAN DE SALUD PÚBLICA DE INTERVENCIONES COLECTIVAS) DE LA SUBRED INTEGRADA DE SERVICIOS DE SALUD SUR OCCIDENTE E.S.E. Y  LAS ACTIVIDADES DE CUMPLIMIENTO ENMARCADOS LOS CONVENIOS INTERADMINISTRATIVOS "/>
    <s v="6"/>
    <s v="MESES"/>
    <s v="ENERO"/>
    <s v="MARZO"/>
    <s v="CONTRATACIÓN DIRECTA"/>
    <n v="62241096"/>
    <s v="NO"/>
    <s v="Nelson Henao _x000a_directorGESTIÓN riesgo@subredsuroccidente.gov.co_x000a_301337940_x000a__x000a_Soraya Prieto papsivigpaisp@subredsuroccidente.gov.co_x000a_directorgestionriesgo@subredsuroccidente.gov.co_x000a_3114182966"/>
    <s v="GARANTIZAR LA PRESTACIÓN DEL SERVICIO DE LAS ACCIONES INDIVIDUALES Y COLECTIVAS, PROYECTADO CON BASE A ÚLTIMO CONVENIO DE SALUD PÚBLICA SUSCRITO CON SDS. "/>
  </r>
  <r>
    <s v="12131505 _x000a_23151510 "/>
    <x v="3"/>
    <x v="9"/>
    <s v="SUMINISTRAR ELEMENTOS EN MATERIAL PLÁSTICO PARA APOYAR EL CUMPLIMIENTO DE LAS ACTIVIDADES Y ACCIONES DEL PLAN DE SALUD PÚBLICA PARA LA SUBRED INTEGRADA DE SERVICIOS DE SALUD SUR OCCIDENTE E.S.E., SEGÚN ANEXO TÉCNICO"/>
    <s v="6"/>
    <s v="MESES"/>
    <s v="ENERO"/>
    <s v="MARZO"/>
    <s v="CONTRATACIÓN DIRECTA"/>
    <n v="20000000"/>
    <s v="NO"/>
    <s v="Nelson Henao _x000a_directorGESTIÓN riesgo@subredsuroccidente.gov.co_x000a_301337940_x000a_"/>
    <s v="GARANTIZAR LA PRESTACIÓN DEL SERVICIO DE LAS ACCIONES INDIVIDUALES Y COLECTIVAS, PROYECTADO CON BASE A ÚLTIMO CONVENIO DE SALUD PÚBLICA SUSCRITO CON SDS. "/>
  </r>
  <r>
    <s v="39121321_x000a_70141702"/>
    <x v="3"/>
    <x v="9"/>
    <s v="SUMINISTRO DE ELEMENTOS DE FERRETERÍA PARA LOS DIFERENTES ENTORNOS DEL PSPIC (PLAN DE SALUD PÚBLICA DE INTERVENCIONES COLECTIVAS), ASI COMO, INSUMOS ANCESTRALES Y HUERTAS PARA TODAS LA IMPLEMENTACION DE ACCIONES DIFERENCIALES DE SUBRED INTEGRADA DE SERVICIOS DE SALUD SUR OCCIDENTE."/>
    <s v="6"/>
    <s v="MESES"/>
    <s v="ENERO"/>
    <s v="MARZO"/>
    <s v="CONTRATACIÓN DIRECTA"/>
    <n v="55140164"/>
    <s v="NO"/>
    <s v="Nelson Henao _x000a_directorGESTIÓN riesgo@subredsuroccidente.gov.co_x000a_301337940_x000a__x000a_Soraya Prieto papsivigpaisp@subredsuroccidente.gov.co_x000a_directorgestionriesgo@subredsuroccidente.gov.co_x000a_3114182966"/>
    <s v="GARANTIZAR LA PRESTACIÓN DEL SERVICIO DE LAS ACCIONES INDIVIDUALES Y COLECTIVAS, PROYECTADO CON BASE A ÚLTIMO CONVENIO DE SALUD PÚBLICA SUSCRITO CON SDS. CON LA INCLUSIÓN DE ELEMENTOS PARA HUERAS URBANAS, PINTURA, ENTRE OTROS, QUE NO SE ENCUENTRAN ASOCIADOS EN EL CONTRATO GENERAL DE FERRETERÍA "/>
  </r>
  <r>
    <n v="42301501"/>
    <x v="3"/>
    <x v="9"/>
    <s v="COMPRA DE MALETINES E INSUMOS QUE  INCLUYAN MODELOS ANATÓMICOS A FIN DE ADELANTAR TALLERES DE LACTANCIA MATERNA,  SALUD ORAL, SALUD SEXUAL, HÁBITOS SALUDABLES EN CUMPLIMIENTO DEL PSPIC (PLAN DE  SALUD PÚBLICA DE INTERVENCIONES COLECTIVAS) DE LA SUBRED INTEGRADA DE SERVICIOS DE _x000a_SALUD SUR OCCIDENTE E.S.E.”"/>
    <s v="6"/>
    <s v="MESES"/>
    <s v="ENERO"/>
    <s v="MARZO"/>
    <s v="CONTRATACIÓN DIRECTA"/>
    <n v="40000000"/>
    <s v="NO"/>
    <s v="Nelson Henao _x000a_directorGESTIÓN riesgo@subredsuroccidente.gov.co_x000a_301337940_x000a_"/>
    <s v="GARANTIZAR LA PRESTACIÓN DEL SERVICIO DE LAS ACCIONES INDIVIDUALES Y COLECTIVAS, PROYECTADO CON BASE A ÚLTIMO CONVENIO DE SALUD PÚBLICA SUSCRITO CON SDS. "/>
  </r>
  <r>
    <s v="_x000a_42142606 "/>
    <x v="3"/>
    <x v="9"/>
    <s v="ELEMENTOS KIT DE RECONOCIMIENTO CONTRAPARTIDA CON CARGO AL CONVENIO"/>
    <s v="6"/>
    <s v="MESES"/>
    <s v="ENERO"/>
    <s v="MARZO"/>
    <s v="INVITACIÓN A COTIZAR"/>
    <n v="200000000"/>
    <s v="NO"/>
    <s v="Nelson Henao _x000a_directorGESTIÓN riesgo@subredsuroccidente.gov.co_x000a_301337940_x000a_"/>
    <s v="GARANTIZAR LA PRESTACIÓN DEL SERVICIO DE LAS ACCIONES INDIVIDUALES Y COLECTIVAS, PROYECTADO CON BASE A ÚLTIMO CONVENIO DE SALUD PÚBLICA SUSCRITO CON SDS., SEGÚN EL APORTE DE LA CONTRAPARTIDA CON CARGO AL CONVENIO"/>
  </r>
  <r>
    <n v="41103809"/>
    <x v="3"/>
    <x v="8"/>
    <s v="SUMINISTRO DE ELEMENTOS Y MATERIALES QUÍMICOS PLAGUICIDAS, RODENTICIDAS PARA EL CONTROL DE INSECTOS VOLADORES Y ROEDORES, DANDO CUMPLIMIENTO A LAS ESPECÍFICACIONES DE LOS LINEAMIENTOS RELACIONADOS CON LA LÍNEA DE EVENTOS TRANSMISIBLES DE ORIGEN ZOONÓTICO, PERTENECIENTE AL COMPONENTE DE VIGILANCIA EN SALUD AMBIENTAL EN MARCO DE CONVENIOS SUSCRITOS CON EL FONDO FINANCIERO DISTRITAL DE SALUD - FFDS."/>
    <s v="6"/>
    <s v="MESES"/>
    <s v="ENERO"/>
    <s v="MARZO"/>
    <s v="CONTRATACIÓN DIRECTA"/>
    <n v="20000000"/>
    <s v="NO"/>
    <s v="Nelson Henao _x000a_directorGESTIÓN riesgo@subredsuroccidente.gov.co_x000a_301337940_x000a_"/>
    <s v="GARANTIZAR LA PRESTACIÓN DEL SERVICIO DE LAS ACCIONES INDIVIDUALES Y COLECTIVAS, PROYECTADO CON BASE A ÚLTIMO CONVENIO DE SALUD PÚBLICA SUSCRITO CON SDS. "/>
  </r>
  <r>
    <n v="86101706"/>
    <x v="3"/>
    <x v="8"/>
    <s v="SUMINISTRO GPS VIGILANCIA SANITARIA"/>
    <s v="6"/>
    <s v="MESES"/>
    <s v="ENERO"/>
    <s v="MARZO"/>
    <s v="CONTRATACIÓN DIRECTA"/>
    <n v="4000000"/>
    <s v="NO"/>
    <s v="Nelson Henao _x000a_directorGESTIÓN riesgo@subredsuroccidente.gov.co_x000a_301337940_x000a_"/>
    <s v="GARANTIZAR LA PRESTACIÓN DEL SERVICIO DE LAS ACCIONES INDIVIDUALES Y COLECTIVAS, PROYECTADO CON BASE A ÚLTIMO CONVENIO DE SALUD PÚBLICA SUSCRITO CON SDS. "/>
  </r>
  <r>
    <n v="12161503"/>
    <x v="3"/>
    <x v="8"/>
    <s v="SUMINISTRO DE INSUMOS REACTIVOS, MEDIOS, MANTENIMIENTOS CORRECTIVOS Y PREVENTIVOS NECESARIOS PARA GARANTIZAR LA CORRECTA LECTURA DE PARÁMETROS IN SITU RELACIONADOS A LA CALIDAD DEL AGUA REFERIDOS EN PARTICULAR AL PROYECTO DE VIGILANCIA INTENSIFICADA SUBSISTEMA DISTRITAL PARA LA PROTECCIÓN Y CONTROL DE LA CALIDAD DEL AGUA PARA CONSUMO EN EL MARCO DEL CONVENIO, SUSCRITO CON EL FONDO FINANCIERO DISTRITAL DE SALUD FFDS"/>
    <s v="6"/>
    <s v="MESES"/>
    <s v="ENERO"/>
    <s v="MARZO"/>
    <s v="CONTRATACIÓN DIRECTA"/>
    <n v="60000000"/>
    <s v="NO"/>
    <s v="Nelson Henao _x000a_directorGESTIÓN riesgo@subredsuroccidente.gov.co_x000a_301337940_x000a_"/>
    <s v="GARANTIZAR LA PRESTACIÓN DEL SERVICIO DE LAS ACCIONES INDIVIDUALES Y COLECTIVAS, PROYECTADO CON BASE A ÚLTIMO CONVENIO DE SALUD PÚBLICA SUSCRITO CON SDS. "/>
  </r>
  <r>
    <s v="41122002_x000a_86101700"/>
    <x v="3"/>
    <x v="8"/>
    <s v="SUMINISTRO ELEMENTOS PROTECCIÓN PARA ACTIVIDADES PROPIAS DEL COMPONENTE DE VIGILANCIA SANITARIA. DE LA SUBRED INTEGRADA DE SERVICIOS DE SALUD SUROCCIDENTE EN CUMPLIMIENTO DEL CONVENIO PSPIC"/>
    <s v="6"/>
    <s v="MESES"/>
    <s v="ENERO"/>
    <s v="MARZO"/>
    <s v="CONTRATACIÓN DIRECTA"/>
    <n v="10000000"/>
    <s v="NO"/>
    <s v="Nelson Henao _x000a_directorGESTIÓN riesgo@subredsuroccidente.gov.co_x000a_301337940_x000a_"/>
    <s v="GARANTIZAR LA PRESTACIÓN DEL SERVICIO DE LAS ACCIONES INDIVIDUALES Y COLECTIVAS, PROYECTADO CON BASE A ÚLTIMO CONVENIO DE SALUD PÚBLICA SUSCRITO CON SDS. "/>
  </r>
  <r>
    <s v="41122002_x000a_42142606 "/>
    <x v="4"/>
    <x v="1"/>
    <s v="SUMINISTRO DE ELEMENTOS Y MATERIALES PARA LA CONFORMACIÓN DE KITS EDUCATIVOS PARA LA PREVENCIÓN DE EMBARAZO EN ADOLESCENTES EN CUMPLIMIENTO A LOS CONVENIOS Y CONTRATOS INTERADMINISTRATIVOS SUSCRITOS CON LOS FONDOS DE DESARROLLO LOCAL "/>
    <s v="6"/>
    <s v="MESES"/>
    <s v="ENERO"/>
    <s v="MARZO"/>
    <s v="INVITACIÓN A COTIZAR"/>
    <n v="338000000"/>
    <s v="NO"/>
    <s v="Mónica Viviana Bello Flórez _x000a_liderfdl@subredsuroccidente.gov.co_x000a_3132854977_x000a_"/>
    <s v="DAR CUMPLIMIENTO A LAS OBLIGACIONES Y PRODUCTOS ESTABLECIDOS EN LOS CONVENIOS Y CONTRATOS INTERADMINISTRATIVOS SUSCRITOS CON LOS FONDOS DE DESARROLLO LOCAL, LOS ELEMENTOS QUE CONFORMARAN ESTOS KITS, SE PRIORIZARAN EN COLEGIOS Y FONOS DE DESRROLLO LOCAL PRIORIZADOS"/>
  </r>
  <r>
    <s v="60101901 _x000a_60101900"/>
    <x v="3"/>
    <x v="9"/>
    <s v="SUMINISTRAR ELEMENTOS Y MATERIALES PARA APOYAR  LAS ACTIVIDADES LÚDICAS Y ARTÍSTICAS DE LOS DIFERENTES ENTORNOS DEL PSPIC (PLAN DE  SALUD PÚBLICA DE INTERVENCIONES COLECTIVAS) DE LA SUBRED INTEGRADA DE SERVICIOS DE  SALUD SUR OCCIDENTE E.S.E., "/>
    <s v="6"/>
    <s v="MESES"/>
    <s v="ENERO"/>
    <s v="MARZO"/>
    <s v="CONTRATACIÓN DIRECTA"/>
    <n v="40000000"/>
    <s v="NO"/>
    <s v="Nelson Henao _x000a_directorGESTIÓN riesgo@subredsuroccidente.gov.co_x000a_301337940_x000a_"/>
    <s v="GARANTIZAR LA PRESTACIÓN DEL SERVICIO DE LAS ACCIONES INDIVIDUALES Y COLECTIVAS, PROYECTADO CON BASE A ÚLTIMO CONVENIO DE SALUD PÚBLICA SUSCRITO CON SDS. "/>
  </r>
  <r>
    <n v="42192003"/>
    <x v="4"/>
    <x v="1"/>
    <s v="SUMINISTROS DE LOS ELEMENTOS (KIT) PARA EL DESARROLLO DE CADA ACTIVIDAD ALTERNATIVA EN SALUD, CON EL FIN DE DAR CUMPLIMIENTO A LAS OBLIGACIONES ESTABLECIDAS EN LOS CONVENIOS  SUSCRITO CON LOS FONDOS DE DESARROLLO LOCAL PARA LA COMPRA DE LOS KITS  ACTIVIDAD FÍSICA  E (HIGIENE ORAL  CORRESPONDIENTES AL COMPONENTE DE ESTRATEGIA TERRITORIAL DE SALUD."/>
    <s v="6"/>
    <s v="MESES"/>
    <s v="ENERO"/>
    <s v="MARZO"/>
    <s v="CONTRATACIÓN DIRECTA"/>
    <n v="40000000"/>
    <s v="NO"/>
    <s v="Mónica Viviana Bello Flórez _x000a_liderfdl@subredsuroccidente.gov.co_x000a_3132854977_x000a_"/>
    <s v="DAR CUMPLIMIENTO A LAS OBLIGACIONES Y PRODUCTOS ESTABLECIDOS EN LOS CONVENIOS Y CONTRATOS INTERADMINISTRATIVOS SUSCRITOS CON LOS FONDOS DE DESARROLLO LOCAL "/>
  </r>
  <r>
    <s v="31241807 _x000a_80161507 "/>
    <x v="4"/>
    <x v="10"/>
    <s v="SUMINISTRO DE ELEMENTOS Y MATERIALES DEL GRUPO DE DISPOSITIVOS VISUALES, ELEMENTOS SENSORIALES, MOVILIDAD E HIGIENE Y CUIDADO PERSONAL EN CUMPLIMIENTO A LOS CONVENIOS Y CONTRATOS INTERADMINISTRATIVOS SUSCRITOS CON LOS FONDOS DE DESARROLLO LOCAL "/>
    <s v="6"/>
    <s v="MESES"/>
    <s v="ENERO"/>
    <s v="MARZO"/>
    <s v="INVITACIÓN A COTIZAR"/>
    <n v="1351849828"/>
    <s v="NO"/>
    <s v="Mónica Viviana Bello Flórez _x000a_liderfdl@subredsuroccidente.gov.co_x000a_3132854977_x000a_"/>
    <s v="DAR CUMPLIMIENTO A LAS OBLIGACIONES Y PRODUCTOS ESTABLECIDOS EN LOS CONVENIOS Y CONTRATOS INTERADMINISTRATIVOS SUSCRITOS CON LOS FONDOS DE DESARROLLO LOCAL "/>
  </r>
  <r>
    <n v="60121000"/>
    <x v="3"/>
    <x v="1"/>
    <s v="SUMINISTRAR ELEMENTOS Y MATERIALES PARA APOYAR  LAS ACTIVIDADES DE MANUALIDADES Y TEMAS ARTÍSTICOS DE LOS DIFERENTES ENTORNOS DEL PSPIC (PLAN DE  SALUD PÚBLICA DE INTERVENCIONES COLECTIVAS), COMPONENTE DE ATENCIÓN PSICOSOCIAL DEL PAPSIVI Y JORNADAS DE DESARROLLO DE CAPACIDADES COMUNITARIAS E INSTITUCIONALES DE LA SUBRED INTEGRADA DE SERVICIOS DE  SALUD SUR OCCIDENTE E.S.E."/>
    <s v="6"/>
    <s v="MESES"/>
    <s v="ENERO"/>
    <s v="MARZO"/>
    <s v="INVITACIÓN A COTIZAR"/>
    <n v="171368555"/>
    <s v="NO"/>
    <s v="Nelson Henao _x000a_directorGESTIÓN riesgo@subredsuroccidente.gov.co_x000a_301337940_x000a__x000a_Soraya Prieto papsivigpaisp@subredsuroccidente.gov.co_x000a_directorgestionriesgo@subredsuroccidente.gov.co_x000a_3114182966_x000a_"/>
    <s v="GARANTIZAR LA PRESTACIÓN DEL SERVICIO DE LAS ACCIONES INDIVIDUALES Y COLECTIVAS, PROYECTADO CON BASE A ÚLTIMO CONVENIO DE SALUD PÚBLICA SUSCRITO CON SDS.  PAPELERÍA PARA MANUALIDADES FACTURADA AL CONVENIO_x000a__x000a_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n v="71121000"/>
    <x v="4"/>
    <x v="1"/>
    <s v="SUMINISTRO DE ELEMENTOS PARA EL DESARROLLO DEL COMPONENTE ACCIONES DE CUIDADO PARA POBLACIÓN MIGRANTE IRREGULAR, EN CUMPLIMIENTO DE LOS  CONTRATOS Y CONVENIOS INTERADMINISTRATIVOS SUSCRITOS CON LOS FONDOS DE DESARROLLO LOCAL "/>
    <s v="6"/>
    <s v="MESES"/>
    <s v="ENERO"/>
    <s v="MARZO"/>
    <s v="INVITACIÓN A COTIZAR"/>
    <n v="245000000"/>
    <s v="NO"/>
    <s v="Mónica Viviana Bello Flórez _x000a_liderfdl@subredsuroccidente.gov.co_x000a_3132854977_x000a_"/>
    <s v="DAR CUMPLIMIENTO A LAS OBLIGACIONES Y PRODUCTOS ESTABLECIDOS EN LOS CONVENIOS Y CONTRATOS INTERADMINISTRATIVOS SUSCRITOS CON LOS FONDOS DE DESARROLLO LOCAL "/>
  </r>
  <r>
    <n v="93141710"/>
    <x v="4"/>
    <x v="11"/>
    <s v="CONTRATACIÓN CABILDO INDÍGENA PARA DESARROLLO DE ACCIONES ESTABLECIDAS EN EL CUMPLIMIENTO A LOS CONVENIOS Y CONTRATOS INTERADMINISTRATIVOS SUSCRITOS CON LOS FONDOS DE DESARROLLO LOCAL "/>
    <s v="6"/>
    <s v="MESES"/>
    <s v="ENERO"/>
    <s v="MARZO"/>
    <s v="CONTRATACIÓN DIRECTA"/>
    <n v="23000000"/>
    <s v="NO"/>
    <s v="Mónica Viviana Bello Flórez _x000a_liderfdl@subredsuroccidente.gov.co_x000a_3132854977_x000a_"/>
    <s v="DAR CUMPLIMIENTO A LAS OBLIGACIONES Y PRODUCTOS ESTABLECIDOS EN LOS CONVENIOS Y CONTRATOS INTERADMINISTRATIVOS SUSCRITOS CON LOS FONDOS DE DESARROLLO LOCAL "/>
  </r>
  <r>
    <n v="86141603"/>
    <x v="4"/>
    <x v="11"/>
    <s v="CONTRATACIÓN ORGANIZACIÓN AFRO PARA DESARROLLO DE ACCIONES ESTABLECIDAS  EN CUMPLIMIENTO A LOS CONVENIOS Y CONTRATOS INTERADMINISTRATIVOS SUSCRITOS CON LOS FONDOS DE DESARROLLO LOCAL "/>
    <s v="6"/>
    <s v="MESES"/>
    <s v="ENERO"/>
    <s v="MARZO"/>
    <s v="CONTRATACIÓN DIRECTA"/>
    <n v="22500000"/>
    <s v="NO"/>
    <s v="Mónica Viviana Bello Flórez _x000a_liderfdl@subredsuroccidente.gov.co_x000a_3132854977_x000a_"/>
    <s v="DAR CUMPLIMIENTO A LAS OBLIGACIONES Y PRODUCTOS ESTABLECIDOS EN LOS CONVENIOS Y CONTRATOS INTERADMINISTRATIVOS SUSCRITOS CON LOS FONDOS DE DESARROLLO LOCAL "/>
  </r>
  <r>
    <n v="49131602"/>
    <x v="4"/>
    <x v="1"/>
    <s v="PRESTAR EL SERVICIO DE ORGANIZACIÓN Y EJECUCIÓN DE ACTIVIDADES RECREATIVAS DEL COMPONENTE “ACCIONES COMPLEMENTARIAS PARA CUIDADORAS Y CUIDADORES&quot; EN CUMPLIMIENTO A LOS CONVENIOS Y CONTRATOS INTERADMINISTRATIVOS SUSCRITOS CON LOS FONDOS DE DESARROLLO LOCAL "/>
    <s v="6"/>
    <s v="MESES"/>
    <s v="ENERO"/>
    <s v="MARZO"/>
    <s v="INVITACIÓN A COTIZAR"/>
    <n v="130000000"/>
    <s v="NO"/>
    <s v="Mónica Viviana Bello Flórez _x000a_liderfdl@subredsuroccidente.gov.co_x000a_3132854977_x000a_"/>
    <s v="DAR CUMPLIMIENTO A LAS OBLIGACIONES Y PRODUCTOS ESTABLECIDOS EN LOS CONVENIOS Y CONTRATOS INTERADMINISTRATIVOS SUSCRITOS CON LOS FONDOS DE DESARROLLO LOCAL "/>
  </r>
  <r>
    <n v="49131604"/>
    <x v="4"/>
    <x v="1"/>
    <s v="SUMINISTROS DE LOS ELEMENTOS (KIT) PARA EL DESARROLLO DEL COMPONENTE CUIDADORES, CON EL FIN DE DAR CUMPLIMIENTO A LOS CONVENIOS Y CONTRATOS INTERADMINISTRATIVOS SUSCRITOS CON LOS FONDOS DE DESARROLLO LOCAL "/>
    <s v="6"/>
    <s v="MESES"/>
    <s v="ENERO"/>
    <s v="MARZO"/>
    <s v="INVITACIÓN A COTIZAR"/>
    <n v="213000000"/>
    <s v="NO"/>
    <s v="Mónica Viviana Bello Flórez _x000a_liderfdl@subredsuroccidente.gov.co_x000a_3132854977_x000a_"/>
    <s v="DAR CUMPLIMIENTO A LAS OBLIGACIONES Y PRODUCTOS ESTABLECIDOS EN LOS CONVENIOS Y CONTRATOS INTERADMINISTRATIVOS SUSCRITOS CON LOS FONDOS DE DESARROLLO LOCAL "/>
  </r>
  <r>
    <n v="85101506"/>
    <x v="4"/>
    <x v="1"/>
    <s v="SUMINISTRO DE AGENDAS PARA EL DESARROLLO DEL COMPONENTE PREVENCIÓN DEL CONSUMO DE SUSTANCIAS PSICOACTIVAS .   EN CUMPLIMIENTO A LOS CONVENIOS Y CONTRATOS INTERADMINISTRATIVOS SUSCRITOS CON LOS FONDOS DE DESARROLLO LOCAL "/>
    <s v="6"/>
    <s v="MESES"/>
    <s v="ENERO"/>
    <s v="MARZO"/>
    <s v="CONTRATACIÓN DIRECTA"/>
    <n v="7500000"/>
    <s v="NO"/>
    <s v="Mónica Viviana Bello Flórez _x000a_liderfdl@subredsuroccidente.gov.co_x000a_3132854977_x000a_"/>
    <s v="DAR CUMPLIMIENTO A LAS OBLIGACIONES Y PRODUCTOS ESTABLECIDOS EN LOS CONVENIOS Y CONTRATOS INTERADMINISTRATIVOS SUSCRITOS CON LOS FONDOS DE DESARROLLO LOCAL "/>
  </r>
  <r>
    <s v="42251612 _x000a_42251611 "/>
    <x v="3"/>
    <x v="12"/>
    <s v="ADQUISICIÓN DE EQUIPOS Y DISPOSITIVOS BIOMÉDICOS PARA EL APOYO EN LA VALORACIÓN INDIVIDUAL DE USUARIOS EN CUMPLIMIENTO DE ACCIONES Y PRODUCTOS ENMARCADOS PARA APOYAR LAS ACTIVIDADES DE LOS DIFERENTES ENTORNOS DEL PSPIC (PLAN DE SALUD PÚBLICA DE INTERVENCIONES COLECTIVAS) Y COMPONENTE DE ATENCIÓN PSICOSOCIAL DEL PAPSIVI Y DE LAS ESTRATEGIAS DIFERENCIALES PARA PERSONAS VÍCTIMAS DEL CONFLICTO ARMADO RESIDENTES EN EL DISTRITO CAPITAL, EN EJECUCIÓN DE LA DE SUBRED INTEGRADA DE SERVICIOS DE SALUD SUR OCCIDENTE"/>
    <s v="6"/>
    <s v="MESES"/>
    <s v="ENERO"/>
    <s v="MARZO"/>
    <s v="INVITACIÓN A COTIZAR"/>
    <n v="323743153"/>
    <s v="NO"/>
    <s v="Nelson Henao _x000a_directorGESTIÓN riesgo@subredsuroccidente.gov.co_x000a_301337940_x000a_"/>
    <s v="GARANTIZAR LA PRESTACIÓN DEL SERVICIO DE LAS ACCIONES INDIVIDUALES Y COLECTIVAS, PROYECTADO CON BASE A ÚLTIMO CONVENIO DE SALUD PÚBLICA SUSCRITO CON SDS Y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n v="51201602"/>
    <x v="3"/>
    <x v="8"/>
    <s v="CONTRATAR EL SUMINISTRO DE PRUEBAS DE DETECCIÓN DE ANTÍGENO DE SUPERFICIE HEPATITIS B, VIH – SÍFILIS DÚO Y DE EMBARAZO EN CUMPLIMIENTO DEL CONVENIO INTERADMINISTRATIVO EXTRAMURAL 6912741 DE 2024 SUSCITO CON EL FONDO FINANCIERO DISTRITAL DE SALUD – FFDS"/>
    <s v="6"/>
    <s v="MESES"/>
    <s v="ENERO"/>
    <s v="MARZO"/>
    <s v="CONTRATACIÓN DIRECTA"/>
    <n v="3000000"/>
    <s v="NO"/>
    <s v="Nelson Henao _x000a_directorGESTIÓN riesgo@subredsuroccidente.gov.co_x000a_301337940_x000a_"/>
    <s v="GARANTIZAR LA PRESTACIÓN DEL SERVICIO DE LAS ACCIONES INDIVIDUALES Y COLECTIVAS, PROYECTADO CON BASE A ÚLTIMO CONVENIO DE SALUD PÚBLICA SUSCRITO CON SDS. PRUEBAS RÁPIDAS ESPECIALES PARA EXTRAMURAL"/>
  </r>
  <r>
    <s v="24101601 _x000a_72101506"/>
    <x v="3"/>
    <x v="10"/>
    <s v="SUMINISTRO DE ELEMENTOS E INSUMOS NECESARIOS PARA REALIZAR ACTIVIDADES PROPIAS DEL EQUIPO DE SUMAPAZ, INCLUYE BOTAS DE CAUCHO E IMPERMEABLE."/>
    <n v="5"/>
    <s v="MESES"/>
    <s v="ENERO"/>
    <s v="ABRIL"/>
    <s v="CONTRATACIÓN DIRECTA"/>
    <n v="2335688"/>
    <s v="NO"/>
    <s v="Soraya Prieto papsivigpaisp@subredsuroccidente.gov.co_x000a_directorgestionriesgo@subredsuroccidente.gov.co_x000a_3114182963"/>
    <s v="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s v="72103300;72103302"/>
    <x v="3"/>
    <x v="0"/>
    <s v="EQUIPO GAMA MEDIA PROPIAS PARA EL CONVENIO QUE INCLUYA LOS SIGUIENTES ITEMS: _x000a_COMPUTADORES DE ESCRITORIO O ALL IN ONE_x000a_MARCA LA OFRECIDA POR EL PROVEEDOR. (NO PODRÁN SER EQUIPOS CLONES.) LÍNEA CORPORATIVA._x000a_PROCESADOR CORE I5 CUARTA GENERACIÓN O SUPERIOR._x000a_MEMORIA RAM. 16GB DE MEMORIA DDR3_x000a_EXPANSIÓN MÍNIMA 24 GB O SUPERIOR._x000a_SISTEMA OPERATIVO WINDOWS 10 - (SISTEMA OPERATIVO QUE TENGA SOPORTE VIGENTE POR MICROSOFT)_x000a_PAQUETE OFIMÁTICO OFFICE 2016 (WORD, EXCEL, MICROSOFT ACCESS, POWER POINT, OUTLOOK, ONE_x000a_NOTE) O SUPERIOR LICENCIADO_x000a_MEMORIA DE VIDEO INTEGRADA._x000a_MONITOR FLAT DE PANEL PLANO &quot;19&quot; LCD O SUPERIOR_x000a_DISCO DURO INTERNO. DISCO DURO SERIAL SATA DE 500 GB O 1 TERA DE ACUERDO A NECESIDAD_x000a_TECLADO AMPLIADO EN ESPAÑOL, 101 TECLAS._x000a_MOUSE ÓPTICO 2 BOTONES CON SCROLL (TERCER BOTÓN)._x000a_PUERTOS USB. 4 V3.0, 2 V2 MÍNIMO._x000a_RANURAS DE EXPANSIÓN 4 PCI_x000a_TARJETAS DE RED 10/100/1000 MBPS, RJ45. - TARJETA DE RED WIFI INTEGRADA (EN CASO DE SER_x000a_REQUERIDO POR EL SUPERVISOR) O CON WI-FI_x000a_MULTIMEDIA UNIDAD ÓPTICA CD/DVD-RW_x000a_ENTREGA DE LOS PC´S LOS EQUIPOS DEBEN SER ENTREGADOS EN LOS SITIOS DE LA SUBRED INTEGRADA_x000a_DE SERVICIOS DE SALUD DEFINIDOS POR EL SUPERVISOR DEL CONTRATO, EN CASO DE SER REQUERIDO SE DEBEN_x000a_ENTREGAR CON AUDÍFONOS, MICRÓFONO, CÁMARA WEB Y SONIDO EXTERNO EN CASO EN QUE EL EQUIPO NO LO_x000a_TENGA INTEGRADO Y SEA NECESARIO PARA LA OPERACIÓN. - RED DE INTERNET VELOCIDAD MÍNIMA REQUERIDA DE NAVEGACIÓN 20 MBPS"/>
    <n v="5"/>
    <s v="MESES"/>
    <s v="ENERO"/>
    <s v="ABRIL"/>
    <s v="CONTRATACIÓN DIRECTA"/>
    <n v="1129600"/>
    <s v="NO"/>
    <s v="Soraya Prieto papsivigpaisp@subredsuroccidente.gov.co_x000a_directorgestionriesgo@subredsuroccidente.gov.co_x000a_3114182964"/>
    <s v="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n v="72101506"/>
    <x v="3"/>
    <x v="1"/>
    <s v="REFRIGERIOS TRADICIONALES Y ANCESTRALES PARA EL CUMPLIMIENTO DE LAS ACCIONES DE LA MEDIDA DE REHABILITACION DESDE LAS MODALIDADES Y ESTRATEGIAS DIFERENCIALES QUE INCLUYEN REFRIGERIOS TRADIONALES Y ANCESTRALES"/>
    <n v="5"/>
    <s v="MESES"/>
    <s v="ENERO"/>
    <s v="ABRIL"/>
    <s v="CONTRATACIÓN DIRECTA"/>
    <n v="75040200"/>
    <s v="NO"/>
    <s v="Soraya Prieto papsivigpaisp@subredsuroccidente.gov.co_x000a_directorgestionriesgo@subredsuroccidente.gov.co_x000a_3114182969"/>
    <s v="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n v="60101705"/>
    <x v="3"/>
    <x v="1"/>
    <s v="MATERIAL PEDAGÓGICO DESCRITO EN EL ANEXO OPERATIVO PARA EL COMPONENTE DE ATENCIÓN PSICOSOCIAL DEL PAPSIVI Y DE LAS ESTRATEGIAS DIFERENCIALES PARA PERSONAS VÍCTIMAS DEL CONFLICTO ARMADO RESIDENTES EN EL DISTRITO CAPITAL."/>
    <n v="5"/>
    <s v="MESES"/>
    <s v="ENERO"/>
    <s v="ABRIL"/>
    <s v="INVITACIÓN A COTIZAR"/>
    <n v="130375779"/>
    <s v="NO"/>
    <s v="Soraya Prieto papsivigpaisp@subredsuroccidente.gov.co_x000a_directorgestionriesgo@subredsuroccidente.gov.co_x000a_3114182971"/>
    <s v="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n v="51201622"/>
    <x v="3"/>
    <x v="13"/>
    <s v="SUMINISTRO DE INSUMOS PARA APOYAR AL CONVENIO DE ESTUDIO DE PREVALENCIA EN TUBERCULOSIS"/>
    <s v="2"/>
    <s v="MESES"/>
    <s v="ENERO"/>
    <s v="ENERO"/>
    <s v="CONTRATACIÓN DIRECTA"/>
    <n v="512225"/>
    <s v="NO"/>
    <s v="Yhomaira Carolina Urrea Rivera_x000a_directorgestionriesgo@subredsuroccidente.gov.co_x000a_3006729610"/>
    <s v="DAR CUMPLIMIENTO A LAS OBLIGACIONES Y PRODUCTOS ESTABLECIDOS EN EL CONVENIO CONVENIO No. 7119926 DE 2024 ESTUDIO DE PREVALENCIA EN TUBERCULOSIS CUYO OBJETIVO E  AUNAR ESFUERZOS TÉCNICOS, CIENTÍFICOS Y FINANCIEROS PARA EL DESARROLLO DE UN ESTUDIO DE PREVALENCIA DE TUBERCULOSIS EN TRABAJADORES DEL PROGRAMA DE TUBERCULOSIS EN BOGOTÁ, DISTRITO CAPITAL. "/>
  </r>
  <r>
    <s v="12352203 _x000a__x000a_42295470 _x000a_51131700 _x000a_51201600"/>
    <x v="3"/>
    <x v="13"/>
    <s v="SUMINISTRO IPS CONTRATANTE PARA TOMA DE LABORATORIOS: PRUEBA DE TUBERCULINA (PPD) Y PRUEBA DE INTERFERÓN GAMMA (IGRA)PARA APOYAR AL CONVENIO DE ESTUDIO DE PREVALENCIA EN TUBERCULOSIS"/>
    <s v="2"/>
    <s v="MESES"/>
    <s v="ENERO"/>
    <s v="ENERO"/>
    <s v="CONTRATACIÓN DIRECTA"/>
    <n v="31000000"/>
    <s v="NO"/>
    <s v="Yhomaira Carolina Urrea Rivera_x000a_directorgestionriesgo@subredsuroccidente.gov.co_x000a_3006729610"/>
    <s v="TENER EN CUENTA QUE LOS LABORATORIOS SERAN TOMADOS POR UN TERCERO, SE SOLICITA DE UNA IPS PARA LA TOMA DE LOS LABORATORIOS PARA DAR CUMPLIMIENTO A LAS OBLIGACIONES Y PRODUCTOS ESTABLECIDOS EN EL CONVENIO CONVENIO No. 7119926 DE 2024 ESTUDIO DE PREVALENCIA EN TUBERCULOSIS CUYO OBJETIVO E  AUNAR ESFUERZOS TÉCNICOS, CIENTÍFICOS Y FINANCIEROS PARA EL DESARROLLO DE UN ESTUDIO DE PREVALENCIA DE TUBERCULOSIS EN TRABAJADORES DEL PROGRAMA DE TUBERCULOSIS EN BOGOTÁ, DISTRITO CAPITAL. "/>
  </r>
  <r>
    <s v="41101802_x000a_42201803 "/>
    <x v="5"/>
    <x v="13"/>
    <s v="CONTRATAR LA PRESTACIÓN DEL SERVICIO DE LECTURA E INTERPRETACIÓN CLÍNICA DE IMÁGENES DIAGNÓSTICAS (RAYOS X, MAMOGRAFÍAS, TOMOGRAFÍA SIMPLE Y TOMOGRAFÍA CONTRASTADA -ESTUDIOS CON MEDIO DE CONTRASTE-), PARA LOS SERVICIOS AMBULATORIOS, URGENCIAS Y HOSPITALIZACIÓN DE LAS UNIDADES QUE CONFORMA LA SUBRED INTEGRADA DE SERVICIOS DE SALUD SUR OCCIDENTE E.S.E, CON EL RESPECTIVO APOYO TECNOLÓGICO"/>
    <n v="6"/>
    <s v="MESES"/>
    <s v="ENERO"/>
    <s v="MARZO"/>
    <s v="CONVOCATORIA PÚBLICA"/>
    <n v="1680000000"/>
    <s v="NO"/>
    <s v="LUZ DARY TERAN MERCADO_x000a_directorcomplementarios@subredsuroccidente.gov.co_x000a_4860033 ext 101"/>
    <s v="PRESTACIÓN DE SERVICIO EN LECTURA E INTERPRETACIÓN CLÍNICA DE IMÁGENES DIAGNÓSTICAS Y SERVICIOS DE LABORATORIO VASCULAR, GARANTIZANDO ATENCIÓN DE SALUD A LOS USUARIOS DE LA SUBRED INTEGRADA DE SERVICIOS DE SALUD SUR OCCIDENTE, EN LAS ÁREAS AMBULATORIA, URGENCIAS Y HOSPITALIZACIÓN. SE REALIZÓ UN INCREMENTO DEL 11.06% PARA LA VIGENCIA 2024 "/>
  </r>
  <r>
    <n v="42201840"/>
    <x v="5"/>
    <x v="13"/>
    <s v="CONTRATAR LA PRESTACIÓN DE SERVICIOS DE LABORATORIO VASCULAR, PARA GARANTIZAR LA ATENCIÓN EN SALUD A LOS USUARIOS ATENDIDOS EN LA SUBRED INTEGRADA DE SERVICIOS DE SALUD SUR OCCIDENTE, EN LAS ÁREAS AMBULATORIA URGENCIAS Y HOSPITALARIA, ASEGURANDO LA CONTINUIDAD, INTEGRALIDAD Y ACCESIBILIDAD A LOS SERVICIOS DE SALUD."/>
    <n v="6"/>
    <s v="MESES"/>
    <s v="ENERO"/>
    <s v="MARZO"/>
    <s v="INVITACIÓN A COTIZAR"/>
    <n v="935000000"/>
    <s v="NO"/>
    <s v="LUZ DARY TERAN MERCADO_x000a_directorcomplementarios@subredsuroccidente.gov.co_x000a_4860033 ext 101"/>
    <s v="GARANTIZAR LA PRESTACIÓN DE SERVICIOS DE LABORATORIO VASCULAR, PARA GARANTIZAR LA ATENCIÓN EN SALUD A LOS USUARIOS ATENDIDOS EN LA SUBRED INTEGRADA DE SERVICIOS DE SALUD SUR OCCIDENTE, EN LAS ÁREAS AMBULATORIA URGENCIAS Y HOSPITALARIA, ASEGURANDO LA CONTINUIDAD, INTEGRALIDAD Y ACCESIBILIDAD A LOS SERVICIOS DE SALUD."/>
  </r>
  <r>
    <s v="12352202;12352203;41113301;41113310;42203303;51131517;51131700;51142002;51142012;51161812;51201624"/>
    <x v="5"/>
    <x v="13"/>
    <s v="PRESTAR EL SERVICIO DE RECOLECCIÓN, TRANSPORTE, TOMA , PROCESAMIENTO Y EMISIÓN DE RESULTADOS DE LAS PRUEBAS DE LABORATORIO CLINICO QUE NO ESTAN INCLUIDOS EN EL PORTAFOLIO DE SERVICIOS DE LA SUBRED SUR OCCIDENTE."/>
    <n v="4"/>
    <s v="MESES"/>
    <s v="ENERO"/>
    <s v="MARZO"/>
    <s v="INVITACIÓN A COTIZAR"/>
    <n v="960000000"/>
    <s v="NO"/>
    <s v="LUZ DARY TERAN MERCADO_x000a_directorcomplementarios@subredsuroccidente.gov.co_x000a_4860033 ext 101"/>
    <s v="CONTRATO QUE REALIZA LOS EXÁMENES QUE NO SE HACEN AL INTERIOR DE LOS LABORATORIOS PROCESADORES DE LA SUBRED"/>
  </r>
  <r>
    <n v="41100000"/>
    <x v="5"/>
    <x v="13"/>
    <s v="PRESTAR EL SERVICIO DE TOMA DE MUESTRAS MICROBIOLÓGICAS Y ENDOTOXINAS DE LA PLANTA DE TRATAMIENTO Y MÁQUINAS DE HEMODIÁLISIS DE LA UNIDAD RENAL DE LA SUBRED INTEGRADA DE SERVICIOS DE SALUD SUR OCCIDENTE E.S.E.."/>
    <n v="6"/>
    <s v="MESES"/>
    <s v="ENERO"/>
    <s v="MARZO"/>
    <s v="CONTRATACIÓN DIRECTA"/>
    <n v="47500000"/>
    <s v="NO"/>
    <s v="LUZ DARY TERAN MERCADO_x000a_directorcomplementarios@subredsuroccidente.gov.co_x000a_4860033 ext 101"/>
    <s v="GARANTIZAR LA PRESTACIÓN DE SERVICIOS TOMA DE MUESTRAS MICROBIOLÓGICAS Y ENDOTOXINAS DE LA PLANTA DE TRATAMIENTO Y MÁQUINAS DE HEMODIÁLISIS DE LA UNIDAD RENAL DE LA SUBRED INTEGRADA DE SERVICIOS DE SALUD SUR OCCIDENTE E.S.E.."/>
  </r>
  <r>
    <n v="21100000"/>
    <x v="5"/>
    <x v="7"/>
    <s v="PRESTACIÓN DE SERVICIOS DE MANTENIMIENTO PREVENTIVO Y CORRECTIVO, VALIDACIÓN, CALIBRACIÓN Y CALIFICACIONES PARA EQUIPOS Y SISTEMAS DE VENTILACIÓN, INCLUIDOS REPUESTOS DE LAS CABINAS DE FLUJO LAMINAR Y DE LAS UNIDADES MANEJADORAS DE AIRE DE LA CENTRAL DE MEZCLAS DE LA SUBRED INTEGRADA DE SERVICIOS DE SALUD SUR OCCIDENTE  PRESTACIÓN DE SERVICIOS DE SALUD DE KENNEDY LA CUAL HACE PARTE DE LA SUBRED INTEGRADA DE SERVICIOS DE SALUD SUR OCCIDENTE E.S.E."/>
    <n v="6"/>
    <s v="MESES"/>
    <s v="ENERO"/>
    <s v="MARZO"/>
    <s v="INVITACIÓN A COTIZAR"/>
    <n v="235000000"/>
    <s v="NO"/>
    <s v="LUZ DARY TERAN MERCADO_x000a_directorcomplementarios@subredsuroccidente.gov.co_x000a_4860033 ext 101"/>
    <s v="GARANTIZAR LA CALIFICACIÓN DE DESEMPEÑO, DISEÑO, INSTALACIÓN Y OPERACIONAL DEL SISTEMA DE VENTILACIÓN Y LA CALIFICACIÓN DESEMPEÑO, DISEÑO, INSTALACIÓN Y OPERACIONAL DE LAS CABINAS DE FLUJO LAMINAR HORIZONTAL, VERTICAL Y DE SEGURIDAD BIOLÓGICA EN LA CENTRAL DE MEZCLAS DEL HOSPITAL OCCIDENTE DE KENNEDY Y BOSA Y CON ELLO CUMPLIR CON LO ESTABLECIDO EN PROCESO DE CERTIFICACIÓN CE CENTRAL DE MEZCLAS KENNEDY Y BOSA; DANDO CUMPLIMIENTO A CUMPLIMIENTO A LO ESTABLECIDO EN LA RESOLUCIÓN 444 DE 2008, EN ANEXO TÉCNICO NUMERAL 3, 5, 12, 17"/>
  </r>
  <r>
    <n v="41104000"/>
    <x v="5"/>
    <x v="10"/>
    <s v="SUMINISTRO DE INSUMOS MÉDICO QUIRÚRGICOS PARA LOS PROCEDIMIENTOS DEL LABORATORIO DE PATOLOGÍA DE LA SUBRED INTEGRADA DE SERVICIOS DE SALUD SUR OCCIDENTE E.S.E"/>
    <n v="6"/>
    <s v="MESES"/>
    <s v="ENERO"/>
    <s v="MARZO"/>
    <s v="CONTRATACIÓN DIRECTA"/>
    <n v="95000000"/>
    <s v="NO"/>
    <s v="LUZ DARY TERAN MERCADO_x000a_directorcomplementarios@subredsuroccidente.gov.co_x000a_4860033 ext 101"/>
    <s v="_x000a_GARANTIZAR EL SUMINISTRO DE INSUMOS MÉDICO QUIRÚRGICOS PARA LOS PROCEDIMIENTOS DEL LABORATORIO DE PATOLOGÍA DE LA SUBRED INTEGRADA DE SERVICIOS DE SALUD SUR OCCIDENTE E.S.E_x000a_"/>
  </r>
  <r>
    <s v="41101500;41104200;41104900;41115800"/>
    <x v="5"/>
    <x v="10"/>
    <s v="CONTRATAR EL SUMINISTRO DE INSUMOS Y REACTIVOS DE LABORATORIOS CLÍNICOS PARA LA SECCIONES DE QUÍMICAS SANGUINAS HEMATOLOGÍA  UROANÁLISIS COAGULACIÓN HORMONAS INFECCIOSAS ELECTROLITOS GASES ARTERIALES PRUEBAS POCT MICROBIOLOGÍA Y SERVICIOS DE GESTIÓN PRETRANSFUSIONAL  QUE  INCLUYEN EL APOYO TECNOLÓGICO “ANALIZADORES” SISTEMA DE INFORMACIÓN, EQUIPOS DE CÓMPUTO PERIFÉRICOS DOTACIÓN GENERAL, TRASPORTE DE MUESTRAS Y DEMÁS ELEMENTOS NECESARIOS PARA LA OPERATIVIDAD DEL SERVICIO DE LABORATORIO CLÍNICOS Y SERVICIOS DE GESTIÓN DE TRANSFUSIONAL DE ACUERDO A LAS NECESIDADES DE LA SUBRED INTEGRADA DE SERVICIO DE SALUD SUR OCCIDENTE  "/>
    <n v="6"/>
    <s v="MESES"/>
    <s v="ENERO"/>
    <s v="MARZO"/>
    <s v="CONVOCATORIA PÚBLICA"/>
    <n v="6324294074.5"/>
    <s v="NO"/>
    <s v="LUZ DARY TERAN MERCADO_x000a_directorcomplementarios@subredsuroccidente.gov.co_x000a_4860033 ext 101"/>
    <s v="CONTRATO CON APOYO TECNOLÓGICO EN LOS LABORATORIOS PROCESADORES INCLUYENDO EL TRASLADO DE MUESTRAS, EL SISTEMA DE INFORMACIÓN ENTRE LABORATORIOS PROCESADORES TOMAS DE MUESTRAS Y DINÁMICA GERENCIAL ADICIONALMENTE  PROVEE EL HARDWARE, IMPRESORAS  Y CONSUMIBLES AL IGUAL QUE TODO EL MANTENIMIENTO Y CALIBRACIÓN DE LOS EQUIPOS QUE HACEN PARTE DEL COMODATO "/>
  </r>
  <r>
    <n v="41110000"/>
    <x v="5"/>
    <x v="10"/>
    <s v="SUMINISTRO DE REACTIVO DENOMINADO &quot; TIRAS REACTIVAS PARA GLUCÓMETRO PARA PROVEER A LOS SERVICIOS DE LA SUBRED INTEGRADA DE SERVICIOS DE SALUD SUR OCCIDENTE E.S.E; DEBE INCLUIR CONTROL DE CALIDAD INTERNO Y EL APOYO TECNOLÓGICO REQUERIDO"/>
    <n v="6"/>
    <s v="MESES"/>
    <s v="ENERO"/>
    <s v="MARZO"/>
    <s v="CONTRATACIÓN DIRECTA"/>
    <n v="54655337.5"/>
    <s v="NO"/>
    <s v="LUZ DARY TERAN MERCADO_x000a_directorcomplementarios@subredsuroccidente.gov.co_x000a_4860033 ext 101"/>
    <s v="SE REQUIERE PARA PROVEER TIRAS DE GLUCOMETRÍA CON CARACTERÍSTICAS NECESARIAS PARA SEGURIDAD DEL PACIENTE EN EMPAQUE INDIVIDUAL Y CON CONTROLES DE CALIDAD INTERNO COMO LO CITA LA RESOLUCIÓN 200 DE POCT APOYA SERVICIOS COMO: SALUD PÚBLICA, AMBULANCIAS, UCIS, HOSPITALIZACIÓN, CIRUGÍA, CONSULTA EXTERNA, URGENCIAS."/>
  </r>
  <r>
    <s v="49210000_x000a_42120000"/>
    <x v="5"/>
    <x v="10"/>
    <s v="CONTRATAR EL SUMINISTRO DE INSUMOS Y REACTIVOS DE LABORATORIO CLÍNICO PARA LAS SECCIONES DE QUÍMICA SANGUÍNEA, HEMATOLOGÍA, UROANÁLISIS, COAGULACIÓN, HORMONAS, INFECCIOSAS, ELECTROLITOS, GASES ARTERIALES MICROBIOLOGÍA Y SERVICIOS DE TRANSFUSIÓN, Y SERVICIOS DE TRANSFUSIÓN SANGUÍNEA CON INSUMOS Y DISPOSITIVOS MÉDICOS QUE SEAN NECESARIOS PARA  LA FASE PRE ANALÍTICA, ANALÍTICA y POS ANALÍTICA DE LA SUBRED INTEGRADA DE SERVICIOS DE SALUD SUR OCCIDENTE E.S.E, INSUMOS SE REQUIEREN PARA LAS FASES PRE ANALÍTICA Y POS-ANALÍTICA EN LA ATENCIÓN DE PACIENTES QUE ASISTEN A LOS SERVICIOS DE LA SUBRED”"/>
    <n v="6"/>
    <s v="MESES"/>
    <s v="ENERO"/>
    <s v="MARZO"/>
    <s v="INVITACIÓN A COTIZAR"/>
    <n v="462524966"/>
    <s v="NO"/>
    <s v="LUZ DARY TERAN MERCADO_x000a_directorcomplementarios@subredsuroccidente.gov.co_x000a_4860033 ext 101"/>
    <s v="EL CONTRATO PROVEE REACTIVOS E INSUMOS NECESARIOS PARA LA GESTIÓN  DE LOS LABORATORIOS CLÍNICOS PROCESADORES Y TOMA DE MUESTRAS "/>
  </r>
  <r>
    <n v="41105000"/>
    <x v="5"/>
    <x v="10"/>
    <s v="SUMINISTRO DE INSUMOS NECESARIOS PARA EL TAMIZAJE Y DETECCIÓN RÁPIDA DE CARBAPENEMASAS EN MUESTRAS RECTALES Y DE CEPAS AISLADAS DETECTADAS EN LOS PACIENTES DE LA SUBRED INTEGRADA DE SERVICIOS DE SALUD SUR OCCIDENTE E.S.E,"/>
    <n v="6"/>
    <s v="MESES"/>
    <s v="ENERO"/>
    <s v="MARZO"/>
    <s v="CONTRATACIÓN DIRECTA"/>
    <n v="364539"/>
    <s v="NO"/>
    <s v="LUZ DARY TERAN MERCADO_x000a_directorcomplementarios@subredsuroccidente.gov.co_x000a_4860033 ext 101"/>
    <s v="CONTRATO REQUERIDO COMO APOYO A LAS UNIDADES DE CUIDADOS INTENSIVOS - UCI TENIENDO EN CUENTA LOS TAMIZAJES QUE SE REALIZAN EN ESTE SERVICIO, SE DEBE MANTENER Y MEJORAR SU SOPORTE CON NUEVA TECNOLOGÍA "/>
  </r>
  <r>
    <n v="42270000"/>
    <x v="5"/>
    <x v="10"/>
    <s v="CONTRATAR SUMINISTRO DEL INSUMO &quot;MEDIO DE TRANSPORTE VIRAL UNIVERSAL&quot; PARA LA TOMA DE MUESTRAS DE HISOPADO NASOFARÍNGEO. MEDIANTE LA MODALIDAD DE SUMINISTRO, PARA TRANSPORTAR DE MANERA ACTIVA LAS MUESTRAS DESDE EL SITIO DE RECOLECCIÓN HASTA EL LABORATORIO PROCESADOR DE PRUEBAS VIRALES Y ASÍ MANTENER LA VIABILIDAD VIRAL, ÉSTE MEDIO DEBERÁ CONTENER SOLUCIONES AMORTIGUADORAS ESENCIALES Y ANTIBIÓTICOS NECESARIOS, PARA MANTENER Y CONSERVAR LA CALIDAD DE LA MUESTRA DE LOS PACIENTES DE LA SUBRED INTEGRADA DE SERVICIOS DE SALUD SUR OCCIDENTE E.S.E.  "/>
    <n v="6"/>
    <s v="MESES"/>
    <s v="ENERO"/>
    <s v="MARZO"/>
    <s v="CONTRATACIÓN DIRECTA"/>
    <n v="2950402"/>
    <s v="NO"/>
    <s v="LUZ DARY TERAN MERCADO_x000a_directorcomplementarios@subredsuroccidente.gov.co_x000a_4860033 ext 101"/>
    <s v="SE REQUIERE CONTRATAR EL TRASLADO DE MUESTRAS CON DIAGNOSTICO VIRAL PARA LA SUBRED SUR OCCIDENTE"/>
  </r>
  <r>
    <n v="41105319"/>
    <x v="5"/>
    <x v="10"/>
    <s v="CONTRATAR EL SUMINISTRO DE REACTIVOS, DE ACUERDO CON EL ANEXO TÉCNICO LOS  CUALES DARÁN REPUESTA A LA NECESIDADES DE LOS LABORATORIOS PROCESADORES QUE  HACEN PARTE DE LA SUBRED INTEGRADA DE SERVICIOS DE SALUD SUR OCCIDENTE E.S.E,"/>
    <n v="6"/>
    <s v="MESES"/>
    <s v="ENERO"/>
    <s v="MARZO"/>
    <s v="CONTRATACIÓN DIRECTA"/>
    <n v="11101475"/>
    <s v="NO"/>
    <s v="LUZ DARY TERAN MERCADO_x000a_directorcomplementarios@subredsuroccidente.gov.co_x000a_4860033 ext 101"/>
    <s v="CONTRATO QUE APOYA PRUEBAS RÁPIDAS Y NECESARIAS PARA CUMPLIMIENTO DE ALGORITMO DE MATERNAS, CUENTA CON PRUEBAS COMO RA Y PCR QUE SE REALIZAN ÚNICAMENTE EN LA CENTRAL DE PROCESAMIENTO.  "/>
  </r>
  <r>
    <n v="42271912"/>
    <x v="5"/>
    <x v="10"/>
    <s v="CONTRATAR EL SUMINISTRO   DE INSUMOS  &quot;HISOPOS&quot;  PARA LA TOMA DE MUESTRAS  DE NASOFARINGE Y OTRAS SECRECIONES QUE REQUIERAN RECOLECTAR MATERIAL GENÉTICO PARA PRUEBAS DE PCR AL IGUAL QUE OTRAS PRUEBAS QUE REQUIEREN ESTAS CARACTERÍSTICAS PARA LA DETECCIÓN Y AISLAMIENTO DE MICROORGANISMOS."/>
    <n v="6"/>
    <s v="MESES"/>
    <s v="ENERO"/>
    <s v="MARZO"/>
    <s v="CONTRATACIÓN DIRECTA"/>
    <n v="3870825.5"/>
    <s v="NO"/>
    <s v="LUZ DARY TERAN MERCADO_x000a_directorcomplementarios@subredsuroccidente.gov.co_x000a_4860033 ext 101"/>
    <s v="EL CONTRATO SUMINISTRA HISOPOS CON CARACTERÍSTICAS TÉCNICAS ADECUADAS PARA LA TOMA DE HISOPADOS NASOFARÍNGEOS , MUESTRAS DE SECRECIONES GENITALES Y OTROS SITIOS ANATÓMICOS  PARA LA DETECCIÓN DE DIFERENTES MICROORGANISMOS ."/>
  </r>
  <r>
    <n v="41116100"/>
    <x v="5"/>
    <x v="10"/>
    <s v="CONTRATAR EL SUMINISTRO DE MATERIAL CONTROL DE CALIDAD EXTERNO PARA LAS SECCIONES DE QUÍMICA SANGUÍNEA, HEMATOLOGÍA, UROANALISIS, COAGULACIÓN, HORMONAS, INFECCIOSAS, ELECTROLITOS, GASES ARTERIALES Y MICROBIOLOGÍA, PARA LAS PRUEBAS Y EQUIPOS EN APOYO TECNOLÓGICO QUE SEAN NECESARIOS; PARA LA SUBRED INTEGRADA DE SERVICIOS DE SALUD SUR OCCIDENTE E.S.E"/>
    <n v="6"/>
    <s v="MESES"/>
    <s v="ENERO"/>
    <s v="MARZO"/>
    <s v="CONTRATACIÓN DIRECTA"/>
    <n v="86040900"/>
    <s v="NO"/>
    <s v="LUZ DARY TERAN MERCADO_x000a_directorcomplementarios@subredsuroccidente.gov.co_x000a_4860033 ext 101"/>
    <s v="EL CONTRATO PROVEE LOS CONTROLES DE CALIDAD EXTERNO EXIGIDOS POR LA NORMA DE HABILITACIÓN VIGENTE  PARA GARANTIZAR EL MONITOREO DE LA EXACTITUD ANALÍTICA DE LAS PRUEBAS DE LABORATORIO. Y TENIENDO EN CUENTA CUBRIR AL 100% TODAS LAS UNIDADES PROCESADORES CON LOS ANALITOS PROCESADOS EN CADA UNA DE ELLAS"/>
  </r>
  <r>
    <n v="41115310"/>
    <x v="5"/>
    <x v="10"/>
    <s v="SUMINISTRO DE INSUMOS Y REACTIVOS PARA EL SERVICIO DE GESTIÓN  PRE- TRANSFUSIONAL Y LABORATORIO CLÍNICO, CON EL APOYO TECNOLÓGICO REQUERIDO, PARA LAS  UNIDADES DE PRESTACIÓN DE SERVICIOS DE SALUD DE KENNEDY, FONTIBÓN, BOSA, GALÁN Y  PABLO VI, LAS CUALES HACEN PARTE DE LA SUBRED INTEGRADA DE SERVICIOS DE SALUD SUR  OCCIDENTE E.S.E."/>
    <n v="6"/>
    <s v="MESES"/>
    <s v="ENERO"/>
    <s v="MARZO"/>
    <s v="INVITACIÓN A COTIZAR"/>
    <n v="155599015"/>
    <s v="NO"/>
    <s v="LUZ DARY TERAN MERCADO_x000a_directorcomplementarios@subredsuroccidente.gov.co_x000a_4860033 ext 101"/>
    <s v="CONTRATO APOYA LOS SERVICIOS DE GESTIÓN  PRE TRANSFUSIONAL, INCLUYE HARDWARE , SOFTWARE , EQUIPOS EN APOYO TECNOLÓGICO NECESARIOS PARA EL DESARROLLO DE ACTIVIDADES DE LOS SERVICIOS DE GESTIÓN  PRETRANSFUSIONAL AL IGUAL QUE SU CALIBRACIÓN Y MANTENIMIENTO "/>
  </r>
  <r>
    <s v="12352203 _x000a_41116015 _x000a_42295470 _x000a_51131700 _x000a_51201600"/>
    <x v="5"/>
    <x v="14"/>
    <s v="SUMINISTRO DE COMPONENTES SANGUÍNEOS Y OTROS TEJIDOS PARA LA REALIZACIÓN DE PRUEBAS DE INMUNOHEMATOLOGÍA PARA LA SUBRED INTEGRADA DE SERVICIOS DE SALUD SUR OCCIDENTE E.S.E."/>
    <n v="6"/>
    <s v="MESES"/>
    <s v="ENERO"/>
    <s v="MARZO"/>
    <s v="INVITACIÓN A COTIZAR"/>
    <n v="1131089028.5"/>
    <s v="NO"/>
    <s v="LUZ DARY TERAN MERCADO_x000a_directorcomplementarios@subredsuroccidente.gov.co_x000a_4860033 ext 101"/>
    <s v="SE REQUIERE EL SUMINISTRO DE COMPONENTES Y TEJIDOS COMO APOYO A LOS SERVICIOS DE GESTIÓN TRANSFUSIONAL"/>
  </r>
  <r>
    <s v="41103300;41103500;41116500;42161500;42161502;42161600;42231800"/>
    <x v="5"/>
    <x v="14"/>
    <s v="CONTRATAR EL SERVICIO INTEGRAL PARA EL SUMINISTRO DE INSUMOS, MEDICAMENTOS, DISPOSITIVOS MÉDICOS Y EQUIPOS MÉDICOS CON SU APOYO TECNOLÓGICO, PARA LA PRESTACIÓN DEL SERVICIO DE TERAPIA DE SUPLENCIA DE LA INSUFICIENCIA RENAL CRÓNICA Y/O AGUDA (HEMODIÁLISIS, DIÁLISIS PERITONEAL Y TERAPIA LENTA CONTINUA) GARANTIZANDO EL CORRECTO FUNCIONAMIENTO DE LA UNIDAD RENAL EN LA SUBRED INTEGRADA DE SERVICIOS DE SALUD SUR OCCIDENTE E.S.E  "/>
    <n v="6"/>
    <s v="MESES"/>
    <s v="ENERO"/>
    <s v="MARZO"/>
    <s v="CONVOCATORIA PÚBLICA"/>
    <n v="261434822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n v="42203800"/>
    <x v="5"/>
    <x v="14"/>
    <s v="SUMINISTRO DE MEDICAMENTOS PARA GARANTIZAR TERAPIAS FARMACOLÓGICAS QUE SE REQUIEREN PARA LOS PACIENTES DE LAS DIFERENTES UNIDADES DE PRESTACIÓN DE SERVICIOS DE SALUD DE LA SUBRED INTEGRADA DE SERVICIOS DE SALUD SUR OCCIDENTE E.S.E."/>
    <n v="6"/>
    <s v="MESES"/>
    <s v="ENERO"/>
    <s v="MARZO"/>
    <s v="INVITACIÓN A COTIZAR"/>
    <n v="532532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n v="85120000"/>
    <x v="5"/>
    <x v="14"/>
    <s v="CONTRATAR EL SUMINISTRO DE MEDICAMENTOS PARA TRATAMIENTO DE SISTEMA NERVIOSO CENTRAL Y ANTICONVULSIVANTES, QUE SE REQUIEREN PARA LOS PACIENTES DE LAS DIFERENTES UNIDADES DE PRESTACIÓN DE SERVICIOS DE SALUD DE LA SUBRED INTEGRADA DE SERVICIOS DE SALUD SUR OCCIDENTE E.S.E."/>
    <n v="6"/>
    <s v="MESES"/>
    <s v="ENERO"/>
    <s v="MARZO"/>
    <s v="CONVOCATORIA PÚBLICA"/>
    <n v="1403808518"/>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n v="42130000"/>
    <x v="5"/>
    <x v="14"/>
    <s v="CONTRATAR EL SUMINISTRO DE MEDICAMENTOS ANTIMICROBIANOS, ANTI INFECCIOSOS Y ANTIBACTERIANOS QUE SE REQUIEREN PARA LOS PACIENTES DE LAS DIFERENTES UNIDADES DE PRESTACIÓN DE SERVICIOS DE SALUD DE LA SUBRED INTEGRADA DE SERVICIOS DE SALUD SUR OCCIDENTE E.S.E."/>
    <n v="6"/>
    <s v="MESES"/>
    <s v="ENERO"/>
    <s v="MARZO"/>
    <s v="CONVOCATORIA PÚBLICA"/>
    <n v="2104209365"/>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n v="42220000"/>
    <x v="5"/>
    <x v="14"/>
    <s v="CONTRATAR EL SUMINISTRO DE MEDICAMENTOS CARDIOVASCULAR, RETROVIRALES, ANALGÉSICOS, TERAPIA ENDOCRINA E INMUNOSUPRESORES QUE SE REQUIEREN PARA LOS PACIENTES DE LAS DIFERENTES UNIDADES DE PRESTACIÓN DE SERVICIOS DE SALUD DE LA SUBRED INTEGRADA DE SERVICIOS DE SALUD SUR OCCIDENTE E.S.E."/>
    <n v="6"/>
    <s v="MESES"/>
    <s v="ENERO"/>
    <s v="MARZO"/>
    <s v="INVITACIÓN A COTIZAR"/>
    <n v="1367844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n v="51170000"/>
    <x v="5"/>
    <x v="14"/>
    <s v="SUMINISTRO DE MEDICAMENTO SEGÚN LA DESCRIPCIÓN DEL ANEXO TÉCNICO (SULFATO DE MAGNESIO 10% SOLUCIÓN INYECTABLE X 10 ML) REQUERIDO PARA LOS USUARIOS DE LAS DIFERENTES UNIDADES DE PRESTACIÓN DE SERVICIOS DE SALUD QUE HACEN PARTE DE LA SUBRED INTEGRADA DE SERVICIOS DE SALUD SUR OCCIDENTE E.S.E"/>
    <n v="6"/>
    <s v="MESES"/>
    <s v="ENERO"/>
    <s v="MARZO"/>
    <s v="CONTRATACIÓN DIRECTA"/>
    <n v="36645779.5"/>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s v=" 41110000_x000a_51190000"/>
    <x v="5"/>
    <x v="14"/>
    <s v="CONTRATAR EL SUMINISTRO DE LÍQUIDOS ENDOVENOSOS DE ACUERDO CON LO RELACIONADO EN EL ANEXO TÉCNICO PARA ADECUACIÓN Y ADMINISTRACIÓN DE MEDICAMENTOS QUE SE REQUIEREN PARA LOS PACIENTES DE LAS DIFERENTES UNIDADES DE PRESTACIÓN DE SERVICIOS DE SALUD DE LA SUBRED INTEGRADA DE SERVICIOS DE SALUD SUR OCCIDENTE E.S.E."/>
    <n v="6"/>
    <s v="MESES"/>
    <s v="ENERO"/>
    <s v="MARZO"/>
    <s v="INVITACIÓN A COTIZAR"/>
    <n v="702240000"/>
    <s v="NO"/>
    <s v="LUZ DARY TERAN MERCADO_x000a_directorcomplementarios@subredsuroccidente.gov.co_x000a_4860033 ext. 101"/>
    <s v="SE HACE NECESARIO LA ADQUISICIÓN DE REQUIEREN EL SUMINISTRO DE SOLUCIONES PARENTERALES Y PERITONEALES PARA MANTENER UN BALANCE DE LÍQUIDOS Y ELECTROLITOS, ADMINISTRAR MEDICACIÓN CONTINUA O INTERMITENTE. ADMINISTRAR ANESTESIA, ADMINISTRAR MEDIOS DE CONTRASTE PARA DIAGNÓSTICO. MONITOREO HEMODINÁMICO."/>
  </r>
  <r>
    <s v="42290000_x000a_42310000"/>
    <x v="5"/>
    <x v="14"/>
    <s v="SUMINISTRO DE MEDICAMENTOS AGENTES HEMOSTÁTICOS - ANTICOAGULANTES DE ACUERDO A LO RELACIONADO EN EL ANEXO TÉCNICO QUE SE REQUIEREN PARA LOS PACIENTES DE LAS DIFERENTES UNIDADES DE PRESTACIÓN DE SERVICIOS DE SALUD DE LA SUBRED INTEGRADA DE SERVICIOS DE SALUD SUR OCCIDENTE"/>
    <n v="6"/>
    <s v="MESES"/>
    <s v="ENERO"/>
    <s v="MARZO"/>
    <s v="INVITACIÓN A COTIZAR"/>
    <n v="526680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s v="41100000_x000a_41106200"/>
    <x v="5"/>
    <x v="14"/>
    <s v="CONTRATAR EL SUMINISTRO DE MEDICAMENTOS ANTIMICROBIANOS Y ANTIMICÓTICOS PARA PACIENTES CON DIAGNÓSTICOS DE PATOLOGÍAS CARDIOVASCULAR, RENAL Y METABÓLICA QUE SE REQUIEREN PARA LOS PACIENTES DE LAS DIFERENTES UNIDADES DE LA SUBRED SUR OCCIDENTE E.S.E"/>
    <n v="6"/>
    <s v="MESES"/>
    <s v="ENERO"/>
    <s v="MARZO"/>
    <s v="INVITACIÓN A COTIZAR"/>
    <n v="526680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s v="41101802_x000a_42201803 _x000a_41106200"/>
    <x v="5"/>
    <x v="14"/>
    <s v="CONTRATAR EL SUMINISTRO DE MEDICAMENTOS DE SISTEMA INMUNE- MEDIOS DE CONTRASTE ANTIULCEROSOS Y ANTÍDOTOS QUE SE REQUIEREN PARA LOS PACIENTES DE LAS DIFERENTES UNIDADES DE LA SUBRED SUR OCCIDENTE E.S.E."/>
    <n v="6"/>
    <s v="MESES"/>
    <s v="ENERO"/>
    <s v="MARZO"/>
    <s v="INVITACIÓN A COTIZAR"/>
    <n v="468160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n v="42201803"/>
    <x v="5"/>
    <x v="14"/>
    <s v="SUMINISTRO DE MEDICAMENTOS DE ACUERDO CON LO RELACIONADO EN EL ANEXO TÉCNICO PARA MANEJO DE PACIENTES PEDIÁTRICOS Y ANTIBIÓTICOS ORALES QUE SE REQUIEREN EN LAS DIFERENTES UNIDADES DE PRESTACIÓN DE SERVICIOS DE SALUD DE LA SUBRED INTEGRADA DE SERVICIOS DE SALUD SUR OCCIDENTE E.S.E."/>
    <n v="6"/>
    <s v="MESES"/>
    <s v="ENERO"/>
    <s v="MARZO"/>
    <s v="INVITACIÓN A COTIZAR"/>
    <n v="4482592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n v="48111108"/>
    <x v="5"/>
    <x v="14"/>
    <s v="SUMINISTRO DE MEDICAMENTOS DE ACUERDO A LA  ADHESIÓN AH-001-2021 PARA ADELANTAR EL PROCESO EGAT- CP-003-2021, CON DESTINO A LA SUBRED INTEGRADA DE SERVICIOS DE SALUD SUR OCCIDENTE E.S.E ADSCRITA A LA SECRETARIA DISTRITAL DE SALUD DE BOGOTÁ D.C, DE LOS ÍTEMS DECLARADOS DESIERTOS EN EL PROCESO CP 002"/>
    <n v="6"/>
    <s v="MESES"/>
    <s v="ENERO"/>
    <s v="MARZO"/>
    <s v="INVITACIÓN A COTIZAR"/>
    <n v="37850736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n v="48000000"/>
    <x v="5"/>
    <x v="14"/>
    <s v="SUMINISTRO DE MEDICAMENTOS REQUERIDOS PARA LOS PACIENTES DE LAS DIFERENTES UNIDADES DE PRESTACIÓN DE SERVICIOS DE SALUD DE LA SUBRED INTEGRADA DE SERVICIOS DE SALUD SUR OCCIDENTE E.S.E. "/>
    <n v="6"/>
    <s v="MESES"/>
    <s v="ENERO"/>
    <s v="MARZO"/>
    <s v="CONVOCATORIA PÚBLICA"/>
    <n v="13152655997"/>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n v="51120000"/>
    <x v="5"/>
    <x v="14"/>
    <s v="CONTRATAR EL SUMINISTRO DEL MEDICAMENTO POLIDOCANOL 3% POR 5ML DE SOLUCIÓN QUE SE REQUIERE PARA LOS PACIENTES DE LAS DIFERENTES UNIDADES DE PRESTACIÓN DE SERVICIOS DE SALUD DE LA SUBRED INTEGRADA DE SERVICIOS DE SALUD SUR OCCIDENTE E.S.E"/>
    <n v="6"/>
    <s v="MESES"/>
    <s v="ENERO"/>
    <s v="MARZO"/>
    <s v="CONTRATACIÓN DIRECTA"/>
    <n v="34022065"/>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n v="42121600"/>
    <x v="5"/>
    <x v="14"/>
    <s v="CONTRATAR EL SUMINISTRO DE MEDICAMENTOS DE ACUERDO CON LO RELACIONADO EN EL ANEXO TÉCNICO PARA MANEJO DERMATOLÓGICO, GINECOLÓGICO, ANTIHISTAMÍNICOS Y ÓRGANOS SENSORIALES QUE SE REQUIEREN PARA LOS PACIENTES DE LAS DIFERENTES UNIDADES DE LA SUBRED INTEGRADA DE SERVICIOS DE SALUD SUR OCCIDENTE E.S.E."/>
    <n v="6"/>
    <s v="MESES"/>
    <s v="ENERO"/>
    <s v="MARZO"/>
    <s v="INVITACIÓN A COTIZAR"/>
    <n v="643720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s v="42220000_x000a_42222004"/>
    <x v="5"/>
    <x v="14"/>
    <s v="CONTRATAR EL SUMINISTRO DE MEDICAMENTOS ANALGÉSICOS Y ANESTÉSICOS DE ACUERDO CON EL ANEXO TÉCNICO QUE SE REQUIEREN PARA LOS PACIENTES DE LAS DIFERENTES UNIDADES DE LA SUBRED INTEGRADA DE SERVICIOS DE SALUD SUR OCCIDENTE E.S.E."/>
    <n v="6"/>
    <s v="MESES"/>
    <s v="ENERO"/>
    <s v="MARZO"/>
    <s v="INVITACIÓN A COTIZAR"/>
    <n v="479864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s v="41100000_x000a_85111506"/>
    <x v="5"/>
    <x v="14"/>
    <s v="SUMINISTRO DE INSUMOS Y ELEMENTOS NECESARIOS PARA LA PRODUCCIÓN DE LA CENTRAL DE MEZCLAS, LIMPIEZA, DESINFECCIÓN E IDENTIFICACIÓN DE LAS PREPARACIONES Y ADECUACIONES PRODUCIDAS EN LA CENTRAL DE MEZCLAS DE LA UNIDAD DE PRESTACIÓN DE SERVICIOS DE SALUD DE KENNEDY LA CUAL HACE PARTE DE LA SUBRED INTEGRADA DE SERVICIOS DE SALUD SUR OCCIDENTE E.S.E."/>
    <n v="6"/>
    <s v="MESES"/>
    <s v="ENERO"/>
    <s v="MARZO"/>
    <s v="INVITACIÓN A COTIZAR"/>
    <n v="105336000"/>
    <s v="NO"/>
    <s v="LUZ DARY TERAN MERCADO_x000a_directorcomplementarios@subredsuroccidente.gov.co_x000a_4860033 ext. 101"/>
    <s v="GARANTIZAR LOS PROCESOS ESTANDARIZADOS EN LA PRODUCCIÓN DE LA CENTRAL DE MEZCLAS  Y CUMPLIR CON  LOS REQUISITOS ESTABLECIDOS EN LA NORMATIVIDAD VIGENTE,  PARA GARANTIZAR LOS PROCESOS ESTANDARIZADOS DE PRODUCCIÓN, IDENTIFICACIÓN, LIMPIEZA Y DESINFECCIÓN DE LAS ÁREAS DE LA CENTRAL DE MEZCLAS Y REDUCIR LOS RIESGOS DE CONTAMINACIÓN BACTERIANA, TENIENDO EN CUENTA LAS MEDIDAS DE ASEPSIA CON EL FIN DE MINIMIZAR QUE LOS MICROORGANISMOS CAUSEN ENFERMEDAD Y EL CAMBIO DE OPERACIONES, MEDIANTE LOS MECANISMOS DE IDENTIFICACIÓN, ESTERILIZACIÓN, DESINFECCIÓN Y DE ESTA FORMA  ASEGURAR LA CALIDAD DE LOS PRODUCTOS QUE SE ADMINISTRARAN A LOS PACIENTES, SE HACE NECESARIO LA ADQUISICIÓN DE LOS PRODUCTOS QUE TENGAN UN SISTEMA COMPATIBLE ENTRE EL EQUIPAMIENTO DE PRODUCTOS DE LIMPIEZA Y DESINFECCIÓN DE SUPERFICIES (IDENTIFICACIÓN Y PRESENTACIÓN DEL PRODUCTO, DILUCIÓN Y APLICACIÓN)."/>
  </r>
  <r>
    <s v="24110000_x000a_24111503 "/>
    <x v="5"/>
    <x v="14"/>
    <s v="SUMINISTRAR LOS INSUMOS NECESARIOS COMO SON BOLSAS PLÁSTICAS PARA REALIZAR LA ENTREGA DE MEDICAMENTOS A LOS PACIENTES DE ACUERDO A LOS PROGRAMAS ESTIPULADOS DE LA SUBRED Y EMPACAR LAS ADECUACIONES REALIZADAS EN LA CENTRAL DE MEZCLAS."/>
    <n v="6"/>
    <s v="MESES"/>
    <s v="ENERO"/>
    <s v="MARZO"/>
    <s v="INVITACIÓN A COTIZAR"/>
    <n v="234080000"/>
    <s v="NO"/>
    <s v="LUZ DARY TERAN MERCADO_x000a_directorcomplementarios@subredsuroccidente.gov.co_x000a_4860033 ext. 101"/>
    <s v="GARANTIZAR DESDE E LO SERVICIO FARMACÉUTICO LA CALIDAD Y CONSERVACIÓN EN FORMA SEGURA Y COMPLETA DE LOS MEDICAMENTOS Y DISPOSITIVOS MÉDICOS QUE SE LE SUMINISTRAN A LOS PACIENTES ATENDIDOS EN LOS DIFERENTES PROGRAMAS DE LA SUBRED SUR OCCIDENTE Y EL REEMPAQUE SECUNDARIO E IDENTIFICACIÓN DE LOS MEDICAMENTOS SOLIDOS ORALES REALIZADOS EN LA CENTRAL DE MEZCLAS CON LAS PLENA IDENTIFICACIÓN DE LOS MISMOS, CON ELLO EVITAR LA MANIPULACIÓN EXCESIVA DE LOS INSUMOS, QUE LA ENTREGA SE HAGA DE MANERA PERSONALIZADA POR PACIENTE; GARANTIZANDO LAS DOSIS UNITARIA"/>
  </r>
  <r>
    <s v="41000000_x000a_72154020"/>
    <x v="5"/>
    <x v="14"/>
    <s v="CONTRATAR SUMINISTRO DE GASES MEDICINALES CON APOYO TECNOLÓGICO PARA LAS SEDES Y/O UNIDADES DE PRESTACIÓN DE SERVICIOS DE SALUD QUE CONFORMAN LA SUBRED INTEGRADA DE SERVICIOS DE SALUD SUR OCCIDENTE E.S.E. ATENDIENDO LAS CARACTERÍSTICAS TÉCNICAS Y DEMÁS CONDICIONES ESTABLECIDAS, QUE SEAN REQUERIDOS DE ACUERDO CON EL ANEXO TÉCNICO "/>
    <n v="6"/>
    <s v="MESES"/>
    <s v="ENERO"/>
    <s v="MARZO"/>
    <s v="CONVOCATORIA PÚBLICA"/>
    <n v="1440000000"/>
    <s v="NO"/>
    <s v="LUZ DARY TERAN MERCADO_x000a_directorcomplementarios@subredsuroccidente.gov.co_x000a_4860033 ext 101"/>
    <s v="GARANTIZAR EL SUMINISTRO DE GASES MEDICINALES CON APOYO TECNOLÓGICO PARA LAS SEDES Y/O UNIDADES DE PRESTACIÓN DE SERVICIOS DE SALUD QUE CONFORMAN LA SUBRED INTEGRADA DE SERVICIOS DE SALUD SUR OCCIDENTE E.S.E. ATENDIENDO LAS CARACTERÍSTICAS TÉCNICAS Y DEMÁS CONDICIONES ESTABLECIDAS, QUE SEAN REQUERIDOS DE ACUERDO CON EL ANEXO TÉCNICO "/>
  </r>
  <r>
    <s v="85000000_x000a_85131604 _x000a_85131502"/>
    <x v="5"/>
    <x v="14"/>
    <s v="PRESTAR SERVICIOS DE PREPARACIÓN Y ADECUACIÓN DE MEDICAMENTOS PARA SUBRED INTEGRADA DE SERVICIOS DE SALUD OCCIDENTE E.S.E. COMO PLAN DE CONTINGENCIA"/>
    <n v="6"/>
    <s v="MESES"/>
    <s v="ENERO"/>
    <s v="MARZO"/>
    <s v="CONTRATACIÓN DIRECTA"/>
    <n v="34500000"/>
    <s v="NO"/>
    <s v="LUZ DARY TERAN MERCADO_x000a_directorcomplementarios@subredsuroccidente.gov.co_x000a_4860033 ext 101"/>
    <s v="GARANTIZAR LA PRESTACIÓN DE LOS SERVICIOS DE MANERA OPORTUNA E INTEGRAL A LOS PACIENTES QUE SE ENCUENTRAN HOSPITALIZADOS EN LOS DIFERENTES SERVICIOS DE LAS  UNIDADES QUE CONFORMAN LA SUBRED Y QUE REQUIERAN DE ESTE TIPO DE ADECUACIONES, RACIONALIZANDO LA DISTRIBUCIÓN DE MEDICAMENTOS Y LA TERAPÉUTICA FARMACOLÓGICA; DISMINUYENDO LOS ERRORES DE MEDICACIÓN; GARANTIZADO LA SEGURIDAD DEL PACIENTE."/>
  </r>
  <r>
    <s v="48000000_x000a_48111108 _x000a_42171903"/>
    <x v="5"/>
    <x v="14"/>
    <s v="SUMINISTRO DE MEDICAMENTOS DE CONTROL ESPECIAL Y MONOPOLIO DEL ESTADO CON EL FONDO NACIONAL DE ESTUPEFACIENTES DE ACUERDO CON LA RESOLUCIÓN 160 DE 2017, MEDIANTE LA CUAL AUTORIZA LA ADQUISICIÓN DE LOS MEDICAMENTOS DE CONTROL ESPECIAL DEL ESTADO PARA LA SUBRED INTEGRADA DE SERVICIOS DE SALUD SUR OCCIDENTE E.S.E "/>
    <n v="6"/>
    <s v="MESES"/>
    <s v="ENERO"/>
    <s v="MARZO"/>
    <s v="CONTRATACIÓN DIRECTA"/>
    <n v="29360000"/>
    <s v="NO"/>
    <s v="LUZ DARY TERAN MERCADO_x000a_directorcomplementarios@subredsuroccidente.gov.co_x000a_4860033 ext 101"/>
    <s v="REFERENTE AL ANÁLISIS DEL ÁREA Y TENIENDO EN CUENTA LA CAPACIDAD INSTALADA, CON BASE EL SISTEMA ÚNICO DE HABILITACIÓN Y EL MANTENIMIENTO QUE SE ESTÁ REALIZANDO EN EL ÁREA; NO SE PUEDEN REALIZAR ADECUACIONES DE MEDICAMENTOS NI PREPARACIONES DE NUTRICIONES PARENTERALES EN LA CENTRAL DE MEZCLAS DE LA UNIDAD Y LA ADICIÓN Y PRÓRROGA DEL  CONTRATO SOLICITADO BUSCA GARANTIZAR LA PRESTACIÓN DEL SERVICIO A PACIENTES INTRAHOSPITALARIOS, ADULTOS Y PEDIÁTRICOS CON EL FIN DE PRESTAR SERVICIOS CON OPORTUNIDAD, SEGURIDAD, CALIDAD Y EFICIENCIA A LOS PACIENTES Y ASÍ MISMO DAR CUMPLIMIENTO A LOS CONTRATOS Y CONVENIOS INTERINSTITUCIONALES REALIZADOS CON LAS DIFERENTES ENTIDADES."/>
  </r>
  <r>
    <s v="41000000_x000a_41104924 _x000a_42294907"/>
    <x v="5"/>
    <x v="14"/>
    <s v="CONTRATAR LA PRESTACIÓN DE SERVICIOS DE CONTROLES MICROBIOLÓGICOS EN LA CENTRAL DE MEZCLAS EN LAS UNIDADES DE PRESTACIÓN DE SERVICIOS DE SALUD DE LA SUBRED INTEGRADA DE SERVICIOS DE SALUD SUR OCCIDENTE CON EL FIN DE GARANTIZAR EN LA CENTRAL DE MEZCLAS LA REALIZACIÓN DEL MUESTREO DE CONTROLES MICROBIOLÓGICOS, CON LO CUAL SE PUEDA VALIDAR Y EVALUAR EL CUMPLIMIENTO DE LAS TÉCNICAS ASÉPTICAS PARA LA ADECUACIÓN DE LAS ÁREAS, SUPERFICIES, EQUIPOS, AMBIENTE Y PERSONAL, LLENADOS ASÉPTICOS DE LA CENTRAL DE MEZCLAS, LOS CUALES DEBEN SER REALIZADOS DE MANERA BIMENSUAL POR CADA UNA DE LAS PRUEBAS Y ASÍ GARANTIZAR SE CUMPLAN CON LOS ESTÁNDARES DE CALIDAD ESPECÍFICADOS EN LA NORMATIVIDAD VIGENTE PARA LA ADECUACIÓN DE MEDICAMENTOS, PREPARACIONES, REMPAQUE Y REENVASE DE PRODUCTOS FARMACÉUTICOS DE LAS CENTRALES DE MEZCLAS DE LA SUBRED"/>
    <n v="6"/>
    <s v="MESES"/>
    <s v="ENERO"/>
    <s v="MARZO"/>
    <s v="CONTRATACIÓN DIRECTA"/>
    <n v="32200000"/>
    <s v="NO"/>
    <s v="LUZ DARY TERAN MERCADO_x000a_directorcomplementarios@subredsuroccidente.gov.co_x000a_4860033 ext 101"/>
    <s v="GARANTIZAR EL SUMINISTRO DE  MEDICAMENTOS DE CONTROL ESPECIAL Y MONOPOLIO DEL ESTADO CON EL FONDO NACIONAL DE ESTUPEFACIENTES DE ACUERDO CON LA RESOLUCIÓN 160 DE 2017, MEDIANTE LA CUAL AUTORIZA LA ADQUISICIÓN DE LOS MEDICAMENTOS DE CONTROL ESPECIAL DEL ESTADO PARA LA SUBRED INTEGRADA DE SERVICIOS DE SALUD SUR OCCIDENTE E.S.E "/>
  </r>
  <r>
    <n v="42211900"/>
    <x v="5"/>
    <x v="15"/>
    <s v="CONTRATAR EL SUMINISTRO DE ALIMENTOS Y NUTRICIONALES ENTERALES Y PARENTERALES NECESARIOS PARA LA NORMAL PRESTACIÓN DE LOS SERVICIOS DE SALUD A LOS USUARIOS HOSPITALIZADOS Y DE URGENCIAS DE LA SUBRED INTEGRADA DE SERVICIOS DE SALUD SUR OCCIDENTE E.S.E."/>
    <n v="6"/>
    <s v="MESES"/>
    <s v="ENERO"/>
    <s v="MARZO"/>
    <s v="INVITACIÓN A COTIZAR"/>
    <n v="1232000000"/>
    <s v="NO"/>
    <s v="LUZ DARY TERAN MERCADO_x000a_directorcomplementarios@subredsuroccidente.gov.co_x000a_4860033 ext 101"/>
    <s v="REALIZAR LA CONTRATACIÓN DE CONTROLES MICROBIOLÓGICOS; LOS CUALES DEBEN SER REALIZADOS POR UNA EMPRESA EXTERNA, DEBIDO A QUE ESTAS ACTIVIDADES NO SON REALIZADAS EN EL HOSPITAL DEBIDO A QUE NO CUENTA CON UN LABORATORIO, EQUIPOS Y REACTIVOS NECESARIOS PARA REALIZAR ESTE TIPO DE ACTIVIDADES"/>
  </r>
  <r>
    <s v="41104000;41105200;60104800;71121200"/>
    <x v="5"/>
    <x v="13"/>
    <s v=" SOLICITAR EL SUMINISTRO DE MUESTRAS MICROBIOLÓGICAS PARA GARANTIZAR LA INOCUIDAD DE LOS ALIMENTOS RECONSTITUIDOS (FORMULAS ARTIFICIALES), AGUA, AMBIENTE Y SUPERFICIES EN LA SUBRED SUR OCCIDENTE E.S.E "/>
    <n v="6"/>
    <s v="MESES"/>
    <s v="ENERO"/>
    <s v="MARZO"/>
    <s v="CONTRATACIÓN DIRECTA"/>
    <n v="20533333"/>
    <s v="NO"/>
    <s v="LUZ DARY TERAN MERCADO_x000a_directorcomplementarios@subredsuroccidente.gov.co_x000a_4860033 ext 101"/>
    <s v="POR LO ANTERIOR SE HACE NECESARIO QUE ESTAS ACTIVIDADES SEAN CONTRATADAS CON UN PROVEEDOR EXTERNO QUE ESTE HABILITADO Y CALIFICADO Y SE ENCUENTREN DEBIDAMENTE CERTIFICADOS PARA LA REALIZACIÓN DE LAS PRUEBAS REQUERIDAS, CUENTE CON LOS REACTIVOS Y TECNOLOGÍA NECESARIAS PARA LA REALIZACIÓN CONTROLES DE AMBIENTES, SUPERFICIES, PERSONAL, PRUEBA DE ESTERILIDAD, LLENADO ASÉPTICO, CALIFICACIÓN DE ÁREAS ENTRE OTROS; LOS CUALES DEBEN SER REALIZADOS EN UN PERIODO DE TIEMPO DE CADA 2 MESES POR CADA UNA DE LAS PRUEBAS DE MANERA CONTINUA Y ASÍ GARANTIZAR SE CUMPLAN CON LOS ESTÁNDARES DE CALIDAD ESPECÍFICADOS EN LA NORMATIVIDAD VIGENTE PARA LA ADECUACIÓN, PREPARACIÓN, REEMPAQUE Y REENVIASE DE PRODUCTOS FARMACÉUTICOS,  SIENDO ESTO NECESARIO  PARA TENER UN PROCESO QUE AVALE SU COMPOSICIÓN, GARANTIZANDO QUE ESTOS PROCESOS SE REALIZAN DE MANERA SEGURA PARA EL PACIENTE; HACIÉNDOSE NECESARIO UN PROCESO DE CONTROL DE CALIDAD ENCAMINADO A GARANTIZAR LA COMPOSICIÓN CUALI-CUANTITATIVA DE LAS MEZCLAS, LA ESTERILIDAD DE ESTAS Y SUS CARACTERÍSTICAS FISICOQUÍMICAS."/>
  </r>
  <r>
    <s v="70121503;70121504"/>
    <x v="5"/>
    <x v="12"/>
    <s v="SUMINISTRO DE PRODUCTOS QUÍMICOS E INSUMOS LOS CUALES SE UTILIZAN PARA EL PROCESO PASTEURIZACIÓN DE LA LECHE MATERNA QUE HACE PARTE PARA ALIMENTACIÓN DE LOS PACIENTES DE LA UNIDAD DE RECIÉN NACIDOS EN LA UNIDAD KENNEDY DE LA SUBRED SUR OCCIDENTE E.S.E."/>
    <n v="6"/>
    <s v="MESES"/>
    <s v="ENERO"/>
    <s v="MARZO"/>
    <s v="CONTRATACIÓN DIRECTA"/>
    <n v="22500000"/>
    <s v="NO"/>
    <s v="LUZ DARY TERAN MERCADO_x000a_directorcomplementarios@subredsuroccidente.gov.co_x000a_4860033 ext 101"/>
    <s v="ESTOS CONTROLES ESTÁN ORIENTADOS A GARANTIZAR LA ESTABILIDAD FISICOQUÍMICA DE LAS PREPARACIONES Y LA CONCORDANCIA CON LA PRESCRIPCIÓN MÉDICA Y GARANTIZAR QUE LOS PRODUCTOS TENGAN Y MANTENGAN LAS ESPECÍFICACIONES SANITARIAS REQUERIDAS PARA SU USO O CONSUMO, CUMPLIENDO ASÍ CON LOS REQUISITOS FÁRMACO TÉCNICOS ADECUADOS AL PACIENTE, EXENTOS DE CONTAMINANTES MICROBIOLÓGICOS, PIRÓGENOS, TÓXICOS Y DE PARTÍCULAS MATERIALES; HACIÉNDOSE  NECESARIO QUE ESTAS PREPARACIONES SE REALICEN EN ÁREAS QUE CUMPLAN CON CONDICIONES TÉCNICAS PREVIAMENTE DEFINIDAS Y DENTRO DE CABINAS DE FLUJO LAMINAR; ADEMÁS DE REALIZÁRSELES  ANÁLISIS MICROBIOLÓGICOS, ENSAYOS GRAVIMÉTRICOS Y CALORIMÉTRICOS AL PRODUCTO TERMINADO COMO CONTROL DE CALIDAD DE LOS PRODUCTOS ADECUADOS Y REALIZADOS EN LA CENTRAL DE MEZCLA (REEMPAQUE DE MEDICAMENTOS NO ESTÉRILES, ADECUACIÓN Y AJUSTE DE MEDICAMENTOS ESTÉRILES, ONCOLÓGICOS Y PREPARACIÓN DE NUTRICIONES PARENTERALES) Y QUE NO SE AFECTE LA SALUD DE LOS PACIENTES QUE REQUIEREN DE LA ADMINISTRACIÓN DE LOS MISMOS Y DE ESTA FORMA PODER DAR CUMPLIMIENTO A LA MISIÓN INSTITUCIONAL Y DE IGUAL FORMA DAR CUMPLIMIENTO A LOS REQUISITOS EXIGIDOS EN LA NORMATIVIDAD VIGENTE (RESOLUCIÓN 444 DE 2008), EN LA CUAL SE INDICA SE DEBEN REALIZAR CONTROLES MICROBIOLÓGICOS EN LAS ÁREAS DESTINADAS A LA REALIZACIÓN DE PREPARACIONES Y ADECUACIONES DE MEDICAMENTOS, COMO EN OPERARIOS Y PRODUCTOS TERMINADOS PARA ASÍ GARANTIZAR LA ESTERILIDAD DEL ÁREA Y DE LOS PRODUCTOS; POR LO CUAL SE SOLICITA SE REALICE CONTRATACIÓN PARA LA REALIZACIÓN DE CONTROLES MICROBIOLÓGICOS DE ÁREA, PERSONAL, SUPERFICIE, PRODUCTOS TERMINADOS EN LA SEDE KENNEDY Y BOSA"/>
  </r>
  <r>
    <s v="85151607;90101800"/>
    <x v="5"/>
    <x v="15"/>
    <s v="SUMINISTRO Y DISPENSACIÓN DE DIETAS HOSPITALARIAS PARA LAS UNIDADES QUE CONFORMAN LAS SUBREDES INTEGRADAS DE SERVICIOS DE SALUD E.S.E. Y LA ALIMENTACIÓN PARA MÉDICOS EN FORMACIÓN DE LOS CONVENIOS DOCENTE ASISTENCIALES, Y AQUELLOS CLIENTES QUE LO REQUIERAN."/>
    <n v="6"/>
    <s v="MESES"/>
    <s v="ENERO"/>
    <s v="MARZO"/>
    <s v="CONVOCATORIA PÚBLICA"/>
    <n v="10000000000"/>
    <s v="NO"/>
    <s v="LUZ DARY TERAN MERCADO_x000a_directorcomplementarios@subredsuroccidente.gov.co_x000a_4860033 ext 101"/>
    <s v="SE REQUIERE LA CONTRATACIÓN DE UN SERVICIO DE ALIMENTACIÓN HOSPITALARIA PARA GARANTIZAR QUE LOS PACIENTES HOSPITALIZADOS RECIBAN LOS NUTRIENTES Y LA ENERGÍA QUE REQUIEREN, DE ACUERDO A SUS CONDICIONES DE SALUD FISIOLÓGICA, GARANTIZANDO LA OPORTUNIDAD DE LA ENTREGA Y LA CALIDAD EN LA PRESTACIÓN"/>
  </r>
  <r>
    <s v="20121910;42294215;85121609"/>
    <x v="6"/>
    <x v="13"/>
    <s v="PRESTACIÓN DE SERVICIOS ESPECIALIZADOS EN LA TOMA Y LECTURA DE TELEMETRÍA CON ELECTRODOS ESFENOIDALES Y CIRUGÍA PARA LA EPILEPSIA."/>
    <s v="6"/>
    <s v="MESES"/>
    <s v="ENERO"/>
    <s v="MARZO"/>
    <s v="INVITACIÓN A COTIZAR"/>
    <n v="900000000"/>
    <s v="NO"/>
    <s v="Lina Oliveros_x000a_directorHOSPITALIZACIÓN@subredsuroccidente.gov.co_x000a_3022880103"/>
    <s v="GARANTIZAR LA PRESTACIÓN DEL SERVICIO DE UNA MANERA OPORTUNA E INTEGRAL, A LOS USUARIOS QUE LO DEMANDEN CONTRIBUYENDO DE ESTA_x000a_FORMA AL INCREMENTO DE LA SATISFACCIÓN DE LOS MISMOS. _x000a__x000a_* CIRUGÍA PARA LA EPILEPSIA:  ES EL PROCEDIMIENTO NEUROQUIRÚRGICO BASADO EN LOS RESULTADOS DE NEUROFISIOLOGÍA, Y DE RMN (RESONANCIA MAGNÉTICA CEREBRAL) QUE PERMITE LA RESONANCIA DE LESIONES CEREBRALES Y FOCOS ELÉCTRICOS RELACIONADOS A ESTAS MISMAS; LA FINALIDAD ES MEJORAR LA CALIDAD DE VIDA EN PACIENTES QUE LA REQUIEREN ASÍ MISMO SE ESTÁ DANDO RESPUESTA A LAS LISTAS DE ESPERA QUE SE TIENEN ACTUALMENTE PARA ATENCIÓN EN EL SERVICIO."/>
  </r>
  <r>
    <s v="20101714 _x000a_41122107 _x000a_42241700 _x000a_42242000 _x000a_42242300 _x000a_42296101 _x000a_85122104"/>
    <x v="6"/>
    <x v="10"/>
    <s v="CONTRATAR EL SUMINISTRO DE MATERIAL DE OSTEOSÍNTESIS, REEMPLAZOS ARTICULARES, MEDICINA DEPORTIVA E INJERTOS ÓSEOS PARA EL MANEJO DE PATOLOGÍAS OSTEOMUSCULARES Y PATOLOGÍAS VASCULARES CEREBRALES, EN ATENCIÓN AL REQUERIMIENTO DE LAS NECESIDADES DE LAS DIFERENTES ESPECIALIDADES QUIRÚRGICAS EN CADA UNA DE LAS UNIDADES DE LA SUBRED INTEGRADA DE SERVICIOS DE SALUD SUR OCCIDENTE E.S.E."/>
    <s v="6"/>
    <s v="MESES"/>
    <s v="ENERO"/>
    <s v="MARZO"/>
    <s v="CONVOCATORIA PÚBLICA"/>
    <n v="4000000000"/>
    <s v="NO"/>
    <s v="Lina Oliveros_x000a_directorHOSPITALIZACIÓN@subredsuroccidente.gov.co_x000a_3022880103"/>
    <s v="CON ESTE TIPO DE  ADQUISICIÓN SE GARANTIZA LA ATENCIÓN Y OPORTUNIDAD EN LA ENTREGA A PACIENTES ATENDIDOS EN LAS UNIDADES DE LA SUBRED YA QUE SE REDUCEN LOS TIEMPOS DE HOSPITALIZACIÓN, SE GARANTIZAN TRATAMIENTOS REQUERIDOS EN CADA UNA DE LAS UNIDADES QUE CONFORMAN LA SUBRED."/>
  </r>
  <r>
    <s v="85121700;85131500"/>
    <x v="6"/>
    <x v="10"/>
    <s v="CONTRATAR LA PRESTACIÓN DEL SERVICIO A DEMANDA DE SUMINISTRO DE ALOINJERTOS ÓSEOS Y DE TEJIDOS PARA LA REALIZACIÓN DE PROCEDIMIENTOS QUIRÚRGICOS RECONSTRUCTIVOS DE LAS DIFERENTES ESPECIALIDADES DE LA SUBRED INTEGRADA DE SERVICIOS DE SALUD SUR OCCIDENTE E.S.E."/>
    <s v="6"/>
    <s v="MESES"/>
    <s v="ENERO"/>
    <s v="MARZO"/>
    <s v="INVITACIÓN A COTIZAR"/>
    <n v="300000000"/>
    <s v="NO"/>
    <s v="Lina Oliveros_x000a_directorHOSPITALIZACIÓN@subredsuroccidente.gov.co_x000a_3022880103"/>
    <s v="GARANTIZAR LA PRESTACIÓN DEL SERVICIO PARA LA REALIZACIÓN DE PROCEDIMIENTOS QUIRÚRGICOS RECONSTRUCTIVOS DE LAS DIFERENTES ESPECIALIDADES DE LA SUBRED INTEGRADA DE SERVICIOS DE SALUD SUR OCCIDENTE E.S.E."/>
  </r>
  <r>
    <s v="85101600"/>
    <x v="6"/>
    <x v="13"/>
    <s v="PRESTACIÓN DE SERVICIOS ESPECIALIZADOS EN UROLOGIA"/>
    <s v="6"/>
    <s v="MESES"/>
    <s v="ENERO"/>
    <s v="MARZO"/>
    <s v="INVITACIÓN A COTIZAR"/>
    <n v="585000000"/>
    <s v="NO"/>
    <s v="Lina Oliveros_x000a_directorHOSPITALIZACIÓN@subredsuroccidente.gov.co_x000a_3022880103"/>
    <s v="PRESTACIÓN DE SERVICIOS DE SALUD ESPECIALIZADOS EN UROLOGÍA CON EL FIN DE GARANTIZAR LA PRESTACIÓN DEL SERVICIO PARA LOS USUARIOS QUE PRESENTEN PATOLOGÍAS AGUDAS Y CRÓNICAS QUE AFECTAN EL APARATO UROGENITAL DE HOMBRE Y AL URINARIO DE LA MUJER APLICANDO MEDIDAS PROFILÁCTICAS, DIAGNOSTICAS, TERAPÉUTICAS Y DE REHABILITACIÓN, DANDO RESPUESTA AL NIVEL DE RESOLUTIVIDAD DECLARADO EN EL PORTAFOLIO DE SERVICIOS INSTITUCIONAL."/>
  </r>
  <r>
    <s v="42181700;42181713;42181714"/>
    <x v="6"/>
    <x v="13"/>
    <s v="PRESTAR EL SERVICIO DE CARDIOLOGÍA DE LAS UNIDADES DE PRESTACIÓN DE SERVICIOS DE SALUD QUE CONFORMAN LA SUBRED INTEGRADA DE SERVICIOS DE SALUD SUR OCCIDENTE E.S.E."/>
    <s v="12"/>
    <s v="MESES"/>
    <s v="ENERO"/>
    <s v="MARZO"/>
    <s v="CONVOCATORIA PÚBLICA"/>
    <n v="2220000000"/>
    <s v="NO"/>
    <s v="Lina Oliveros_x000a_directorHOSPITALIZACIÓN@subredsuroccidente.gov.co_x000a_3022880103"/>
    <s v="GARANTIZAR UNA ASISTENCIA OPORTUNA E INTEGRAL A LOS USUARIOS QUE DEMANDEN EL SERVICIO DE CARDIOLOGÍA, CON ALTOS ESTÁNDARES DE CALIDAD EN LA REALIZACIÓN, E INTERPRETACIÓN DE PROCEDIMIENTOS, EXÁMENES, ASÍ COMO LA VALORACIÓN DE PACIENTES POR MEDIO DE CONSULTAS E INTERCONSULTAS QUE REQUIERAN DE ESTA ESPECIALIDAD"/>
  </r>
  <r>
    <s v="85121600;85121605"/>
    <x v="6"/>
    <x v="13"/>
    <s v="PRESTAR SERVICIOS MÉDICOS ESPECIALIZADOS DE GASTROENTEROLOGIA DENTRO DEL PROCESO DE GESTIÓN  CLÍNICA HOSPITALARIA, EN LAS UNIDADES DE SERVICIOS DE SALUD DE LA SUBRED INTEGRADA DE SERVICIOS DE SALUD SUR OCCIEDENTE E.S.E."/>
    <s v="8"/>
    <s v="MESES"/>
    <s v="FEBRERO"/>
    <s v="ABRIL"/>
    <s v="CONVOCATORIA PÚBLICA"/>
    <n v="1536000000"/>
    <s v="NO"/>
    <s v="Lina Oliveros_x000a_directorHOSPITALIZACIÓN@subredsuroccidente.gov.co_x000a_3022880103"/>
    <s v="GARANTIZAR UNA ASISTENCIA OPORTUNA E INTEGRAL A LOS USUARIOS QUE DEMANDEN EL SERVICIO DE GASTROENTEROLOGÍA,  CON ALTOS ESTÁNDARES DE CALIDAD EN LA REALIZACIÓN, E INTERPRETACIÓN DE PROCEDIMIENTOS, EXÁMENES, ASÍ COMO LA VALORACIÓN DE PACIENTES POR MEDIO DE CONSULTAS E INTERCONSULTAS QUE REQUIERAN DE ESTA ESPECIALIDAD, "/>
  </r>
  <r>
    <s v="42000000_x000a_42203407 _x000a_42294216"/>
    <x v="6"/>
    <x v="12"/>
    <s v="CONTRATAR LOS INSUMOS REQUERIDOS PARA GARANTIZAR LA PRESTACIÓN DEL  SERVICIO DE ANGIOGRAFÍA"/>
    <s v="6"/>
    <s v="MESES"/>
    <s v="ENERO"/>
    <s v="MARZO"/>
    <s v="CONVOCATORIA PÚBLICA"/>
    <n v="3600000000"/>
    <s v="NO"/>
    <s v="Lina Oliveros_x000a_directorHOSPITALIZACIÓN@subredsuroccidente.gov.co_x000a_3022880103"/>
    <s v="GARANTIZAR LOS INSUMOS REQUERIDOS PARA PRESTAR UNA ATENCIÓN OPORTUNA E INTEGRAL A LOS USUARIOS QUE DEMANDEN EL SERVICIO DE ANGIOGRAFÍA,  CON ALTOS ESTÁNDARES DE CALIDAD EN LA REALIZACIÓN, E INTERPRETACIÓN DE PROCEDIMIENTOS, EXÁMENES, ASÍ COMO LA VALORACIÓN DE PACIENTES POR MEDIO DE CONSULTAS E INTERCONSULTAS QUE REQUIERAN DE ESTA ESPECIALIDAD, "/>
  </r>
  <r>
    <s v="20101714 _x000a_41122107 _x000a_42241700 _x000a_42242000 _x000a_42242300 _x000a_42296101 _x000a_"/>
    <x v="6"/>
    <x v="16"/>
    <s v="PRESTAR EL SERVICIO A DEMANDA DE ALQUILER CON EL SOPORTE TÉCNICO - ASISTENCIAL DE EQUIPOS BIOMÉDICOS PARA LAS DIFERENTES ESPECIALIDADES QUIRÚRGICAS DE LA SUBRED INTEGRADA DE SERVICIOS DE SALUD SUR OCCIDENTE E.S.E"/>
    <s v="6"/>
    <s v="MESES"/>
    <s v="ENERO"/>
    <s v="MARZO"/>
    <s v="INVITACIÓN A COTIZAR"/>
    <n v="150000000"/>
    <s v="NO"/>
    <s v="Lina Oliveros_x000a_directorHOSPITALIZACIÓN@subredsuroccidente.gov.co_x000a_3022880103"/>
    <s v="GARANTIZAR EL SOPORTE TÉCNICO - ASISTENCIAL DE EQUIPOS BIOMÉDICOS POR MEDIO DEL CONTRATO DE ALQUILER, PARA LAS DIFERENTES ESPECIALIDADES QUIRÚRGICAS DE LA SUBRED INTEGRADA DE SERVICIOS DE SALUD SUR OCCIDENTE E.S.E"/>
  </r>
  <r>
    <s v="42203407_x000a_42201610 "/>
    <x v="6"/>
    <x v="10"/>
    <s v="SUMINISTRO DE INSUMOS Y DISPOSITIVOS MÉDICOS QUIRÚRGICOS (SISTEMA DE CIERRE HERIDAS POR PRESIÓN) CON APOYO TECNOLÓGICO PARA SU USO, PARA EL NORMAL FUNCIONAMIENTO DE LAS DIFERENTES UNIDADES DE SERVICIO DE SALUD DE LA SUBRED INTEGRADA DE SERVICIOS DE SALUD SUR OCCIDENTE E.S.E  "/>
    <n v="6"/>
    <s v="MESES"/>
    <s v="ENERO"/>
    <s v="MARZO"/>
    <s v="INVITACIÓN A COTIZAR"/>
    <n v="420000000"/>
    <s v="NO"/>
    <s v="Lina Oliveros_x000a_directorHOSPITALIZACIÓN@subredsuroccidente.gov.co_x000a_3022880103"/>
    <s v="GARANTIZAR LA PRESTACIÓN DEL SERVICIO POR MEDIO DEL SUMINISTRO DE INSUMOS Y DISPOSITIVOS MÉDICOS QUIRÚRGICOS (SISTEMA DE CIERRE HERIDAS POR PRESIÓN) CON SU RESPECTIVO APOYO TECNOLÓGICO PARA SU USO."/>
  </r>
  <r>
    <s v="42151600"/>
    <x v="7"/>
    <x v="12"/>
    <s v="ADQUISICIÓN DE CONTRA-ANGULO Y MICROMOTORES PARA LA SUBRED INTEGRADA DE SERVICIOS DE SALUD SUR OCCIDENTE ESE"/>
    <n v="2"/>
    <s v="MESES"/>
    <s v="FEBRERO"/>
    <s v="ABRIL"/>
    <s v="CONTRATACIÓN DIRECTA"/>
    <n v="53000000"/>
    <s v="NO"/>
    <s v="LAURA BETANCOURT CORDOBA"/>
    <s v="DE ACUERDO CON EL ANEXO 3 DEL PROTOCOLO DE ESTERILIZACIÓN DE LA SUBRED INTEGRADA DE SERVICIOS DE SALUD, SE ESTABLECE QUE LOS MICRO MOTORES Y CONTRÁNGULOS SON COMPONENTES ESENCIALES PARA EL ADECUADO FUNCIONAMIENTO DE LOS PROCEDIMIENTOS ODONTOLÓGICOS Y QUIRÚRGICOS EN LAS DISTINTAS SEDES DE ATENCIÓN DE LA RED DE SALUD. ESTOS DISPOSITIVOS SON FUNDAMENTALES PARA REALIZAR INTERVENCIONES DE ALTA PRECISIÓN, Y SU ADQUISICIÓN PERMITE REALIZAR PROCEDIMIENTOS DE ESTERILIZACIÓN Y MANTENIMIENTO DE EQUIPOS MÉDICOS, ASEGURANDO LA EFECTIVIDAD Y SEGURIDAD DE LAS INTERVENCIONES REALIZADAS._x000a_ "/>
  </r>
  <r>
    <s v="42152600"/>
    <x v="7"/>
    <x v="10"/>
    <s v="SUMINISTRO DE INSUMOS ODONTOLÓGICOS PARA LA PRESTACIÓN DE SERVICIOS DE LA SALUD ORAL DE LA SUBRED INTEGRADA DE SERVICIOS DE SALUD SUR OCCIDENTE E.S.E."/>
    <n v="5"/>
    <s v="MESES"/>
    <s v="FEBRERO"/>
    <s v="ABRIL"/>
    <s v="INVITACIÓN A COTIZAR"/>
    <n v="590000000"/>
    <s v="NO"/>
    <s v="LAURA BETANCOURT CORDOBA"/>
    <s v="GARANTIZAR LA PRESTACIÓN DEL SERVICIO DE ODONTOLOGÍA PARA LA VIGENCIA 2025"/>
  </r>
  <r>
    <s v="43231500 83111500"/>
    <x v="7"/>
    <x v="17"/>
    <s v="PRESTAR SERVICIOS DE CONTACT CENTER PARA LOS USUARIOS DE LA SUBRED INTEGRADA DE SERVICIOS DE SALUD SUR OCCIDENTE E.S.E"/>
    <n v="5"/>
    <s v="MESES"/>
    <s v="FEBRERO"/>
    <s v="ABRIL"/>
    <s v="INVITACIÓN A COTIZAR"/>
    <n v="883247275"/>
    <s v="NO"/>
    <s v="LILIANA CASTIBLANCO MOSOS"/>
    <s v="GARANTIZAR  LA PRESTACIÓN DEL SERVICIO MEDIANTE LA ASIGNACIÓN DE CITAS POR MEDIO DEL CALL CENTER, EN EL MARCO DEL DIRECCIONAMIENTO DE LA SECRETARIA DE SALUD Y LA GERENCIA DE LA SUBRED INTEGRADA DE SERVICIOS DE SALUD SUR OCCIDENTE E.S.E., EN DESARROLLO DE SU MISIÓN DE PRESTAR SERVICIOS DE SALUD DE BAJA, MEDIANA Y ALTA COMPLEJIDAD DE FORMA INTEGRAL Y ACCESIBLE, EN LAS LOCALIDADES DE BOSA, KENNEDY, FONTIBÓN Y PUENTE ARANDA, RECONOCE LA NECESIDAD DE IMPLEMENTAR UN CONTACT CENTER QUE PERMITA EL AGENDAMIENTO, CANCELACIÓN Y REPROGRAMACIÓN DE CITAS MÉDICAS BÁSICAS, ESPECIALIZADAS, ODONTOLOGÍA BÁSICA Y ESPECIALIZADA, PYD (PROMOCIÓN ESPECÍFICA Y DETECCIÓN TEMPRANA) Y APOYO DIAGNÓSTICO, FACILITANDO EL ACCESO A LOS USUARIOS DE LAS DIFERENTES EAPB (ENTIDADES ADMINISTRADORAS DEL PLAN DE BENEFICIOS) CON LAS CUALES LA SUBRED TIENE CONTRATOS SUSCRITOS Y/O NEGOCIACIONES ACTUALES O CONTRATOS FUTUROS."/>
  </r>
  <r>
    <s v="41000000_x000a_41111703 "/>
    <x v="8"/>
    <x v="18"/>
    <s v="CONTRATAR EL MANTENIMIENTO PREVENTIVO Y CORRECTIVO CON REPUESTOS PARA LOS MICROSCOPIOS QUIRÚRGICOS Y DE LABORATORIO, PROPIEDAD DE LA SUBRED INTEGRADA DE SERVICIOS DE SALUD SUR OCCIDENTE ESE"/>
    <n v="2"/>
    <s v="MESES"/>
    <s v="FEBRERO"/>
    <s v="ABRIL"/>
    <s v="CONTRATACIÓN DIRECTA"/>
    <n v="24000000"/>
    <s v="NO"/>
    <s v="Tatiana Eugenia Marín Salazar - _x000a_diradministrativa@subredsuroccidente.gov.co_x000a_3013807724"/>
    <s v="GARANTIZAR EL MANTENIMIENTO CORRECTIVO Y PREVENTIVO DE LOS DIFERENTES EQUIPOS BIOMÉDICOS DE LAS DIFERENTES SEDES DE LA SUBRED INTEGRADA DE SERVICIOS DE SALUD SUR OCCIDENTE ESE"/>
  </r>
  <r>
    <s v="11162111;42131700;4224200042182011;42182019;42203303;42203401;42203412;42203419;42294300;42295900;42295901;42295902;42295903;4229590625172131;42182013;42293900;4229390225172131;42182013;42293900;42293902;5310230642142802;42201840;42221513;4227190541122004;42142504;42142618;4222151342222000;4222200342131604;42132200;42182201;42311511;4231151224101700;41101500;41103400;41122000;42131500;42131700;42132200;42143100;42181500"/>
    <x v="8"/>
    <x v="10"/>
    <s v="CONTRATAR EL SUMINISTRO DE INSUMOS Y DISPOSITIVOS MÉDICO QUIRÚRGICOS  PARA TODOS LOS SERVICIOS ASISTENCIALES DE LAS UNIDADES DE PRESTACIÓN DE SERVICIOS DE SALUD DE LA SUBRED INTEGRADA DE SERVICIOS DE SALUD SUR OCCIDENTE E.S.E. DE ACUERDO CON LA DESCRIPCIÓN DEL ANEXO TÉCNICO No. 1 Y EL APOYO TECNOLÓGICO REQUERIDO. "/>
    <n v="4"/>
    <s v="MESES"/>
    <s v="ENERO"/>
    <s v="MARZO"/>
    <s v="CONVOCATORIA PÚBLICA"/>
    <n v="5600000000"/>
    <s v="NO"/>
    <s v="Tatiana Eugenia Marín Salazar - _x000a_diradministrativa@subredsuroccidente.gov.co_x000a_3013807724"/>
    <s v="GARANTIZAR EL SUMINISTRO DE INSUMOS MÉDICO QUIRÚRGICOS NECESARIOS PARA LA  PRESTACIÓN DEL SERVICIO DE LOS SERVICIOS ASISTENCIALES"/>
  </r>
  <r>
    <s v="42293100 42294203 42295400 42295409"/>
    <x v="8"/>
    <x v="10"/>
    <s v="CONTRATAR EL SUMINISTRO DE INSUMOS Y DISPOSITIVOS MÉDICO QUIRÚRGICO (PAÑO DE LIMPIEZA, MEDIDAS DE X60 25CM X34CM)"/>
    <n v="4"/>
    <s v="MESES"/>
    <s v="ENERO"/>
    <s v="MARZO"/>
    <s v="INVITACIÓN A COTIZAR"/>
    <n v="240000000"/>
    <s v="NO"/>
    <s v="Tatiana Eugenia Marín Salazar - _x000a_diradministrativa@subredsuroccidente.gov.co_x000a_3013807724"/>
    <s v="GARANTIZAR EL SUMINISTRO DE INSUMOS MÉDICO QUIRÚRGICOS NECESARIOS PARA LA  PRESTACIÓN DEL SERVICIO DE LOS SERVICIOS ASISTENCIALES"/>
  </r>
  <r>
    <n v="71161202"/>
    <x v="8"/>
    <x v="16"/>
    <s v="ARRIENDO DE UN INMUEBLE  PARA  FUNCIONAMIENTO DE ARCHIVO DE  GESTIÓN DE HISTORIAS CLÍNICAS  DE LA SUBRED INTEGRADA DE SERVICIOS SUR OCCIDENTE EN UN  ESPACIO DE  800 MTS."/>
    <n v="2"/>
    <s v="MESES"/>
    <s v="FEBRERO"/>
    <s v="ABRIL"/>
    <s v="CONTRATACIÓN DIRECTA"/>
    <n v="34000000"/>
    <s v="NO"/>
    <s v="Tatiana Eugenia Marín Salazar - _x000a_diradministrativa@subredsuroccidente.gov.co_x000a_3013807724"/>
    <s v="GARANTIZAR LA CUSTODIA DEL ARCHIVO DE HISTORIAS CLÍNICAS DE LA INSTITUCIÓN"/>
  </r>
  <r>
    <s v="30151500;30161600;72153200;72153204"/>
    <x v="8"/>
    <x v="7"/>
    <s v="MANTENIMIENTO PREVENTIVO Y CORRECTIVO DE TECHOS Y  CUBIERTAS PARA TODAS LAS SEDES QUE CONFORMAN LA SUBRED INTEGRADA DE SERVICIOS DE SALUD SUROCCIDENTE E.S.E"/>
    <n v="6"/>
    <s v="MESES"/>
    <s v="ENERO"/>
    <s v="MARZO"/>
    <s v="INVITACIÓN A COTIZAR"/>
    <n v="500000000"/>
    <s v="NO"/>
    <s v="Tatiana Eugenia Marín Salazar - _x000a_diradministrativa@subredsuroccidente.gov.co_x000a_3013807724"/>
    <s v="GARANTIZAR LA PRESTACIÓN DEL SERVICIO"/>
  </r>
  <r>
    <s v="47131806;47131830;56101532;56101700;76111505"/>
    <x v="8"/>
    <x v="7"/>
    <s v="MANTENIMIENTO PREVENTIVO Y CORRECTIVO INCLUIDO REPUESTOS  DE LOS MUEBLES DE USO ADMINISTRATIVO Y ASISTENCIAL  UBICADOS EN LAS  DIFERENTES SEDES DE LA SUBRED INTEGRADA DE SERVICIOS DE SALUD SUR OCCIDENTE E.S.E. "/>
    <n v="4"/>
    <s v="MESES"/>
    <s v="ENERO"/>
    <s v="MARZO"/>
    <s v="INVITACIÓN A COTIZAR"/>
    <n v="120000000"/>
    <s v="NO"/>
    <s v="Tatiana Eugenia Marín Salazar - _x000a_diradministrativa@subredsuroccidente.gov.co_x000a_3013807724"/>
    <s v="GARANTIZAR EL MANTENIMIENTO DEL MOBILIARIO QUE SE REQUIERE PARA LA PRESTACIÓN DEL SERVICIO"/>
  </r>
  <r>
    <s v="72153000;72154000"/>
    <x v="8"/>
    <x v="7"/>
    <s v="SUMINISTRO E INSTALACIÓN DE VIDRIOS Y PELÍCULAS EN LAS DIFERENTES UNIDADES DE PRESTACIÓN DE SERVICIOS DE SALUD, DE LA SUBRED INTEGRADA DE SERVICIOS DE SALUD SUR OCCIDENTE E.S.E, DE ACUERDO AL ANEXO 1 TÉCNICO "/>
    <n v="4"/>
    <s v="MESES"/>
    <s v="ENERO"/>
    <s v="MARZO"/>
    <s v="CONTRATACIÓN DIRECTA"/>
    <n v="80000000"/>
    <s v="NO"/>
    <s v="Tatiana Eugenia Marín Salazar - _x000a_diradministrativa@subredsuroccidente.gov.co_x000a_3013807724"/>
    <s v="GARANTIZAR EL MANTENIMIENTO DE LAS DIFERENTES SEDES DE LA SUBRED"/>
  </r>
  <r>
    <n v="85161500"/>
    <x v="8"/>
    <x v="7"/>
    <s v="CONTRATAR EL SERVICIO DE MANTENIMIENTO PREVENTIVO, CORRECTIVO CON SUMINISTRO DE REPUESTOS E INSTALACIÓN DE NUEVOS PUNTOS  PARA LOS SISTEMAS DE LLAMADO DE ENFERMERÍA DE LAS DIFERENTES UNIDADES DE SERVICIOS DE LA SUBRED INTEGRADA DE SERVICIOS DE SALUD SUR OCCIDENTE E.S.E."/>
    <n v="4"/>
    <s v="MESES"/>
    <s v="ENERO"/>
    <s v="MARZO"/>
    <s v="CONTRATACIÓN DIRECTA"/>
    <n v="56000000"/>
    <s v="NO"/>
    <s v="Tatiana Eugenia Marín Salazar - _x000a_diradministrativa@subredsuroccidente.gov.co_x000a_3013807724"/>
    <s v="GARANTIZAR LA PRESTACIÓN DEL SERVICIO"/>
  </r>
  <r>
    <s v="39121500;39121522;39121528;39121529;73152108"/>
    <x v="8"/>
    <x v="7"/>
    <s v="CONTRATAR LA PRESTACIÓN DE SERVICIO DE MANTENIMIENTO PREVENTIVO Y CORRECTIVO CON REPUESTOS PARA  LAS PLANTAS ELÉCTRICAS, TABLEROS ELÉCTRICOS, TRANSFERENCIAS Y TRASFORMADORES QUE SE ENCUENTRAN   EN LAS SEDES QUE CONFORMAN LA SUBRED INTEGRADA DE SERVICIOS DE SALUD SUR OCCIDENTE E.S.E."/>
    <n v="2"/>
    <s v="MESES"/>
    <s v="FEBRERO"/>
    <s v="ABRIL"/>
    <s v="INVITACIÓN A COTIZAR"/>
    <n v="154000000"/>
    <s v="NO"/>
    <s v="Tatiana Eugenia Marín Salazar - _x000a_diradministrativa@subredsuroccidente.gov.co_x000a_3013807724"/>
    <s v="GARANTIZAR EL MANTENIMIENTO PREVENTIVO Y CORRECTIVO  DE LAS PLANTAS  Y TABLEROS ELECTRICIOS INSTALADOS EN LAS DIFERENTES SEDES DE LA SUBRED"/>
  </r>
  <r>
    <s v="11141608;41104100;41104116;47121700;47121709;76121900;76122304"/>
    <x v="8"/>
    <x v="19"/>
    <s v="CONTRATAR EL SERVICIO DE RECOLECCIÓN, TRANSPORTE, TRATAMIENTO, ALMACENAMIENTO TEMPORAL Y DISPOSICIÓN FINAL  DE LOS RESIDUOS PELIGROSOS, DE RIESGO INFECCIOSOS O BIOLÓGICO GENERADOS EN LA PRESTACIÓN DE SERVICIO DE LAS SEDES  QUE CONFORMAN LA SUBRED INTEGRADA DE SERVICIOS DE SALUD SUR OCCIDENTE E.S.E."/>
    <n v="2"/>
    <s v="MESES"/>
    <s v="FEBRERO"/>
    <s v="ABRIL"/>
    <s v="CONTRATACIÓN DIRECTA"/>
    <n v="30000000"/>
    <s v="NO"/>
    <s v="Tatiana Eugenia Marín Salazar - _x000a_diradministrativa@subredsuroccidente.gov.co_x000a_3013807724"/>
    <s v="GARANTIZAR LA PRESTACIÓN DEL SERVICIO"/>
  </r>
  <r>
    <n v="46191600"/>
    <x v="8"/>
    <x v="7"/>
    <s v="CONTRATAR LA PRESTACIÓN DE SERVICIO DE MANTENIMIENTO PREVENTIVO Y CORRECTIVO INCLUIDO REPUESTOS DE LAS MOTOBOMBAS DE PRESIÓN, EYECCIÓN Y SISTEMAS CONTRAINCENDIOS CON EL FIN DE GARANTIZAR EL CORRECTO FUNCIONAMIENTO DE EQUIPOS DE PRESIÓN CONSTANTE DE AGUA POTABLE EN LAS UNIDADES DE LA SUBRED INTEGRADA DE SERVICIOS DE SALUD SUR OCCIDENTE E.S.E."/>
    <n v="4"/>
    <s v="MESES"/>
    <s v="ENERO"/>
    <s v="MARZO"/>
    <s v="INVITACIÓN A COTIZAR"/>
    <n v="208000000"/>
    <s v="NO"/>
    <s v="Tatiana Eugenia Marín Salazar - _x000a_diradministrativa@subredsuroccidente.gov.co_x000a_3013807724"/>
    <s v="GARANTIZAR  EL MANTENIMIENTO CORRECTIVO Y PREVENTIVO DE TODAS LAS BOMBAS DE INYECCIÓN Y EYECCIÓN INSTALADAS EN LAS DIFERENTES SEDES DE LA SUBRED"/>
  </r>
  <r>
    <s v="30103201;30103205;30191601;72154032"/>
    <x v="8"/>
    <x v="7"/>
    <s v="SUMINISTRO E INSTALACIÓN DE ELEMENTOS DE ORNAMENTACIÓN GENERAL Y CARPINTERÍA METÁLICA, PARA LAS DIFERENTES SEDES DE LA SUBRED INTEGRADA DE SERVICIOS DE SALUD SUR OCCIDENTE E.S.E. "/>
    <n v="3"/>
    <s v="MESES"/>
    <s v="MARZO"/>
    <s v="MAYO"/>
    <s v="CONTRATACIÓN DIRECTA"/>
    <n v="90000000"/>
    <s v="NO"/>
    <s v="Tatiana Eugenia Marín Salazar - _x000a_diradministrativa@subredsuroccidente.gov.co_x000a_3013807724"/>
    <s v="GARANTIZAR EL MANTENIMIENTO DE LA INFRAESTRUCTURA  DE TODAS LAS SEDES DE LA SUBRED."/>
  </r>
  <r>
    <s v="42272200;72154100;85161500"/>
    <x v="8"/>
    <x v="7"/>
    <s v="CONTRATAR EL SERVICIO DE MANTENIMIENTO PREVENTIVO Y CORRECTIVO CON EL SUMINISTRO DE REPUESTOS DE LOS SISTEMAS DE VENTILACIÓN PARA LOS SERVICIOS QUE LOS  EN LAS SEDES   QUE CONFORMAN LA SUBRED INTEGRADA DE SERVICIOS DE SALUD SUR OCCIDENTE E.S.E."/>
    <n v="2"/>
    <s v="MESES"/>
    <s v="FEBRERO"/>
    <s v="ABRIL"/>
    <s v="INVITACIÓN A COTIZAR"/>
    <n v="204000000"/>
    <s v="NO"/>
    <s v="Tatiana Eugenia Marín Salazar - _x000a_diradministrativa@subredsuroccidente.gov.co_x000a_3013807724"/>
    <s v="GARANTIZAR EL MANTENIMIENTO PREVENTIVO Y CORRECTIVO  DE LOS SISTEMAS DE VENTILACIÓN Y EXTRACCIÓN INSTALADOS EN LAS DIFERENTES SEDES DE LA SUBRED"/>
  </r>
  <r>
    <s v="11101502;20121302;20141011;22101619"/>
    <x v="8"/>
    <x v="7"/>
    <s v="SUMINISTRO DE ELEMENTOS ELÉCTRICOS, CONSTRUCCIÓN Y HERRAMIENTAS DE FERRETERÍA, PARA CUBRIR LAS NECESIDADES DE ADECUACIÓN Y MANTENIMIENTO DE LAS SEDES QUE CONFORMAN LA SUBRED INTEGRADA DE SERVICIOS DE SALUD SUR OCCIDENTE E.S.E "/>
    <n v="4"/>
    <s v="MESES"/>
    <s v="ENERO"/>
    <s v="MARZO"/>
    <s v="INVITACIÓN A COTIZAR"/>
    <n v="150000000"/>
    <s v="NO"/>
    <s v="Tatiana Eugenia Marín Salazar - _x000a_diradministrativa@subredsuroccidente.gov.co_x000a_3013807724"/>
    <s v="GARANTIZAR LOS MATERIALES NECESARIOS PARA GARANTIZAR EL MANTENIMIENTO CORRECTIVO Y PREVENTIVO DE LA INFRAESTRUCTURA DE TODAS LAS SEDES DE LA SUBRED"/>
  </r>
  <r>
    <n v="42151662"/>
    <x v="8"/>
    <x v="18"/>
    <s v="CONTRATAR EL SERVICIO DE MANTENIMIENTO PREVENTIVO Y CORRECTIVO CON SUMINISTRO DE REPUESTOS PARA LOS EQUIPOS ODONTOLÓGICOS PROPIEDAD DE LA SUBRED INTEGRADA DE SERVICIOS DE SALUD SUR OCCIDENTE E.S.E. "/>
    <n v="4"/>
    <s v="MESES"/>
    <s v="ENERO"/>
    <s v="MARZO"/>
    <s v="CONTRATACIÓN DIRECTA"/>
    <n v="60000000"/>
    <s v="NO"/>
    <s v="Tatiana Eugenia Marín Salazar - _x000a_diradministrativa@subredsuroccidente.gov.co_x000a_3013807724"/>
    <s v="GARANTIZAR EL MANTENIMIENTO PREVENTIVO Y  CORRECTIVO DE LOS EQUIPOS DE ODONTOLOGÍA UBICADOS EN LAS DIFERENTES SEDES DE LA SUBRED QUE SE REQUIEREN PARA  LA PRESTACIÓN DEL SERVICIO ASISTENCIAL"/>
  </r>
  <r>
    <s v="40101833;40102000;72151000"/>
    <x v="8"/>
    <x v="7"/>
    <s v="CONTRATAR EL SERVICIO DE MANTENIMIENTO PREVENTIVO Y CORRECTIVO, CON REPUESTOS PARA LOS DIFERENTES SISTEMAS GENERADORES DE VAPOR ( CALDERAS Y CALDERINES) QUE SE ENCUENTREN EN LAS SEDES QUE CONFORMAN LA SUBRED INTEGRADA DE SERVICIOS DE SALUD SUR OCCIDENTE E.S.E."/>
    <n v="2"/>
    <s v="MESES"/>
    <s v="FEBRERO"/>
    <s v="ABRIL"/>
    <s v="CONTRATACIÓN DIRECTA"/>
    <n v="60000000"/>
    <s v="NO"/>
    <s v="Tatiana Eugenia Marín Salazar - _x000a_diradministrativa@subredsuroccidente.gov.co_x000a_3013807724"/>
    <s v="GARANTIZAR  EL MANTENIMIENTO CORRECTIVO Y PREVENTIVO DE LAS CALDERAS Y CALDERINES  EN LAS DIFERENTES SEDES DE LA SUBRED"/>
  </r>
  <r>
    <s v="85121808;85161502"/>
    <x v="8"/>
    <x v="20"/>
    <s v="CONTRATAR EL SERVICIO DE TRANSPORTE ESPECIAL DE PASAJEROS Y EL REQUERIDO PARA EL CUMPLIMIENTO DE LAS FUNCIONES DE LAS UNIDADES DE PRESTACIÓN DE SERVICIOS DE QUE CONFORMAN LA SUBRED INTEGRADA DE SERVICIOS DE SALUD SUR OCCIDENTE E.S.E._x000a_ASOCIADAS A LOS DIFERENTES CONVENIOS SUSCRITOS ENTRE LA SUBRED INTEGRADA DE SERVICIOS DE SALUD SUR OCCIDENTE E.S.E., EL FONDO FINANCIERO DISTRITAL DE SALUD - FFDS Y OTRAS ENTIDADES, ASÍ COMO LAS NECESIDADES DE TRANSPORTE DE LAS DIFERENTES UNIDADES ASISTENCIALES Y ADMINISTRATIVAS DE LA ENTIDAD"/>
    <n v="3"/>
    <s v="MESES"/>
    <s v="MARZO"/>
    <s v="MAYO"/>
    <s v="CONVOCATORIA PÚBLICA"/>
    <n v="4500000000"/>
    <s v="NO"/>
    <s v="Tatiana Eugenia Marín Salazar - _x000a_diradministrativa@subredsuroccidente.gov.co_x000a_3013807724"/>
    <s v="GARANTIZAR LA PRESTACIÓN DEL SERVICIO DE TRANSPORTE ESPECIAL A LAS DIFERENTES ÁREAS DE LA SUBRED"/>
  </r>
  <r>
    <s v="24101601;72101506"/>
    <x v="8"/>
    <x v="7"/>
    <s v="PRESTAR EL SERVICIO DE ASEO, LIMPIEZA Y DESINFECCIÓN HOSPITALARIA, CAFETERÍA,_x000a_MANTENIMIENTO DE JARDINES Y CÉSPED DE LA SUBRED INTEGRADA DE SERVICIOS DE SALUD SUR OCCIDENTE E.S.E”"/>
    <n v="3"/>
    <s v="MESES"/>
    <s v="MARZO"/>
    <s v="MAYO"/>
    <s v="CONVOCATORIA PÚBLICA"/>
    <n v="4400000000"/>
    <s v="NO"/>
    <s v="Tatiana Eugenia Marín Salazar - _x000a_diradministrativa@subredsuroccidente.gov.co_x000a_3013807724"/>
    <s v="GARANTIZAR LA PRESTACIÓN DEL SERVICIO DE ASEO Y LIMPIEZA EN TODAS LAS SEDES DE LA SUBRED"/>
  </r>
  <r>
    <s v="42293100;42294203;42295400;42295409"/>
    <x v="8"/>
    <x v="7"/>
    <s v="CONTRATAR EL SERVICIO DE MANTENIMIENTO PREVENTIVO Y CORRECTIVO, CON SUMINISTRO DE REPUESTOS, FILTROS, LUBRICANTES, LLANTAS. LAVADO, DESPINCHE Y  MANO DE OBRA,  PARA EL PARQUE AUTOMOTOR PROPIEDAD  DE LA SUBRED INTEGRADA DE SERVICIOS DE SALUD SUR OCCIDENTE E.S.E.”"/>
    <n v="4"/>
    <s v="MESES"/>
    <s v="ENERO"/>
    <s v="MARZO"/>
    <s v="INVITACIÓN A COTIZAR"/>
    <n v="320000000"/>
    <s v="NO"/>
    <s v="Tatiana Eugenia Marín Salazar - _x000a_diradministrativa@subredsuroccidente.gov.co_x000a_3013807724"/>
    <s v="GARANTIZAR LA PRESTACIÓN DEL SERVICIO DEL PARQUE AUTOMOTOR PROPIEDAD DE LA SUBRED"/>
  </r>
  <r>
    <s v="48101716;72154000"/>
    <x v="8"/>
    <x v="21"/>
    <s v="ADQUISICIÓN DE LAS PÓLIZAS DE SEGUROS PARA AMPARAR LOS BIENES E INTERESES PATRIMONIALES DE LA ENTIDAD Y AL AMPARO PARA LOS CONTRATOS Y/O CONVENIOS INTERADMINISTRATIVOS CELEBRADOS POR LA SUBRED INTEGRADA DE SERVICIOS DE SERVICIOS DE SALUD SUR OCCIDENTE ESE"/>
    <n v="5"/>
    <s v="MESES"/>
    <s v="FEBRERO"/>
    <s v="ABRIL"/>
    <s v="CONVOCATORIA PÚBLICA"/>
    <n v="2767584932"/>
    <s v="NO"/>
    <s v="Tatiana Eugenia Marín Salazar - _x000a_diradministrativa@subredsuroccidente.gov.co_x000a_3013807724"/>
    <s v="GARANTIZAR LA PRESTACIÓN DEL SERVICIO"/>
  </r>
  <r>
    <n v="43233203"/>
    <x v="8"/>
    <x v="7"/>
    <s v="PRESTACIÓN DEL SERVICIO INTEGRAL DE VIGILANCIA Y SEGURIDAD PRIVADA PARA LAS DIFERENTES SEDES DE LA SUBRED INTEGRADA DE SERVICIOS DE SALUD SUR OCCIDENTE ESE"/>
    <n v="2"/>
    <s v="MESES"/>
    <s v="FEBRERO"/>
    <s v="ABRIL"/>
    <s v="CONVOCATORIA PÚBLICA"/>
    <n v="3060000000"/>
    <s v="NO"/>
    <s v="Tatiana Eugenia Marín Salazar - _x000a_diradministrativa@subredsuroccidente.gov.co_x000a_3013807724"/>
    <s v="GARANTIZAR EL SERVICIO DE VIGILANCIA Y SEGURIDAD EN TODAS LAS SEDES DE LA SUBRED"/>
  </r>
  <r>
    <n v="23281904"/>
    <x v="8"/>
    <x v="7"/>
    <s v="MANTENIMIENTO PREVENTIVO, CORRECTIVO Y LAVADO DE FACHADAS DE LAS SEDES QUE HACEN PARTE DE LA SUBRED INTEGRADA DE SERVICIOS DE SALUD SUR OCCIDENTE E.S.E"/>
    <n v="2"/>
    <s v="MESES"/>
    <s v="FEBRERO"/>
    <s v="ABRIL"/>
    <s v="CONTRATACIÓN DIRECTA"/>
    <n v="75000000"/>
    <s v="NO"/>
    <s v="Tatiana Eugenia Marín Salazar - _x000a_diradministrativa@subredsuroccidente.gov.co_x000a_3013807724"/>
    <s v="GARANTIZAR EL MANTENIMIENTO DE LA INFRAESTRUCTURA  DE TODAS LAS SEDES DE LA SUBRED."/>
  </r>
  <r>
    <n v="30161706"/>
    <x v="8"/>
    <x v="7"/>
    <s v="SUMINISTRO E INSTALACIÓN DE PISOS Y ACCESORIOS EN PVC   PARA LAS DIFERENTES SEDES DE LA SUBRED INTEGRADA DE SERVICIOS DE SALUD SUR OCCIDENTE E.S.E."/>
    <n v="2"/>
    <s v="MESES"/>
    <s v="FEBRERO"/>
    <s v="ABRIL"/>
    <s v="CONTRATACIÓN DIRECTA"/>
    <n v="60000000"/>
    <s v="NO"/>
    <s v="Tatiana Eugenia Marín Salazar - _x000a_diradministrativa@subredsuroccidente.gov.co_x000a_3013807724"/>
    <s v="GARANTIZAR EL MANTENIMIENTO DE LA INFRAESTRUCTURA  DE TODAS LAS SEDES DE LA SUBRED."/>
  </r>
  <r>
    <n v="80101506"/>
    <x v="8"/>
    <x v="7"/>
    <s v="PRESTAR EL SERVICIO DE MANTENIMIENTO PREVENTIVO Y CORRECTIVO DE LAS DIFERENTES ESTRUCTURAS DEL SISTEMA GENERAL DE AGUAS SANITARIAS Y AGUAS LLUVIAS DE LAS DIFERENTES SEDES  DE LA SUBRED INTEGRADA DE SERVICIOS DE SALUD SUR OCCIDENTE ESE"/>
    <n v="4"/>
    <s v="MESES"/>
    <s v="ENERO"/>
    <s v="MARZO"/>
    <s v="CONTRATACIÓN DIRECTA"/>
    <n v="17200000"/>
    <s v="NO"/>
    <s v="Tatiana Eugenia Marín Salazar - _x000a_diradministrativa@subredsuroccidente.gov.co_x000a_3013807724"/>
    <s v="GARANTIZAR EL MANTENIMIENTO DE LA INFRAESTRUCTURA  DE TODAS LAS SEDES DE LA SUBRED."/>
  </r>
  <r>
    <n v="41103211"/>
    <x v="8"/>
    <x v="7"/>
    <s v="PRESTAR EL SERVICIO DE CARACTERIZACIÓN DE PARÁMETROS DE VERTIMIENTOS PUNTUALES DE AGUAS RESIDUALES NO DOMESTICAS (ARND) ASOCIADAS CON SERVICIOS DE SALUD EN LAS DIFERENTES SEDES DE  LA SUBRED INTEGRADA DE SERVICIOS DE SALUD SUR OCCIDENTE E.S.E"/>
    <n v="2"/>
    <s v="MESES"/>
    <s v="FEBRERO"/>
    <s v="ABRIL"/>
    <s v="CONTRATACIÓN DIRECTA"/>
    <n v="6000000"/>
    <s v="NO"/>
    <s v="Tatiana Eugenia Marín Salazar - _x000a_diradministrativa@subredsuroccidente.gov.co_x000a_3013807724"/>
    <s v="GARANTIZAR LA CARACTERIZACIÓN DE PARÁMETROS DE VERTIMIENTOS PUNTUALES DE AGUAS RESIDUALES NO DOMESTICAS (ARND), EN  LAS SEDES DE LA SUBRED."/>
  </r>
  <r>
    <s v="20102203_x000a_41112212 "/>
    <x v="8"/>
    <x v="18"/>
    <s v="SUMINISTRO DE REPUESTOS, PARTES, COMPONENTES Y ACCESORIOS PARA LOS EQUIPOS BIOMÉDICOS PROPIEDAD DE LA SUBRED INTEGRADA DE SERVICIOS DE SALUD SUR OCCIDENTE E.S.E."/>
    <n v="4"/>
    <s v="MESES"/>
    <s v="ENERO"/>
    <s v="MARZO"/>
    <s v="CONTRATACIÓN DIRECTA"/>
    <n v="58000000"/>
    <s v="NO"/>
    <s v="Tatiana Eugenia Marín Salazar - _x000a_diradministrativa@subredsuroccidente.gov.co_x000a_3013807724"/>
    <s v="GARANTIZAR EL MANTENIMIENTO PREVENTIVO Y CORRECTIVO DE LOS EQUIPOS BIOMÉDICOS EN LAS DIFERENTES SEDES DE LA SUBRED."/>
  </r>
  <r>
    <s v="20102203_x000a_41112212 _x000a_ 42182203"/>
    <x v="8"/>
    <x v="18"/>
    <s v="SUMINISTRO  DE TERMÓMETROS Y TERMOHIGRÓMETROS DIGITALES PARA LAS DIFERENTES UNIDADES Y SERVICIOS DE LA SUBRED INTEGRADA DE SERVICIOS DE SALUD SUR OCCIDENTE E.S.E."/>
    <n v="4"/>
    <s v="MESES"/>
    <s v="ENERO"/>
    <s v="MARZO"/>
    <s v="CONTRATACIÓN DIRECTA"/>
    <n v="36000000"/>
    <s v="NO"/>
    <s v="Tatiana Eugenia Marín Salazar - _x000a_diradministrativa@subredsuroccidente.gov.co_x000a_3013807724"/>
    <s v="GARANTIZAR SUMINISTRO DE LOS INSUMOS REQUERIDOS EN LAS DIFERENTES SEDES PARA LA PRESTACIÓN DEL SERVICIO"/>
  </r>
  <r>
    <s v="41121509_x000a_41000000"/>
    <x v="8"/>
    <x v="18"/>
    <s v="CONTRATAR EL SERVICIO DE MANTENIMIENTO PREVENTIVO, CORRECTIVO , AJUSTE  Y REPUESTOS PARA  PIPETAS Y MICROPIPETAS  PROPIEDAD DE LA SUBRED INTEGRADA DE SERVICIOS DE SALUD SUR OCCIDENTE E.S.E."/>
    <n v="4"/>
    <s v="MESES"/>
    <s v="ENERO"/>
    <s v="MARZO"/>
    <s v="CONTRATACIÓN DIRECTA"/>
    <n v="44000000"/>
    <s v="NO"/>
    <s v="Tatiana Eugenia Marín Salazar - _x000a_diradministrativa@subredsuroccidente.gov.co_x000a_3013807724"/>
    <s v="GARANTIZAR EL MANTENIMIENTO PREVENTIVO Y CORRECTIVO DE LOS EQUIPOS BIOMÉDICOS EN LAS DIFERENTES SEDES DE LA SUBRED."/>
  </r>
  <r>
    <s v="26111701_x000a_41112212 "/>
    <x v="8"/>
    <x v="7"/>
    <s v="SUMINISTRO DE ELEMENTOS, ACCESORIOS Y COMPONENTES DE ILUMINACIÓN Y BATERÍAS  PARA LOS DIFERENTES EQUIPOS BIOMÉDICOS PROPIEDAD DE LA SUBRED INTEGRADA DE SERVICIOS DE SALUD SUR OCCIDENTE E.S.E."/>
    <n v="4"/>
    <s v="MESES"/>
    <s v="ENERO"/>
    <s v="MARZO"/>
    <s v="CONTRATACIÓN DIRECTA"/>
    <n v="8000000"/>
    <s v="NO"/>
    <s v="Tatiana Eugenia Marín Salazar - _x000a_diradministrativa@subredsuroccidente.gov.co_x000a_3013807724"/>
    <s v="GARANTIZAR EL MANTENIMIENTO PREVENTIVO Y CORRECTIVO DE LOS EQUIPOS BIOMÉDICOS EN LAS DIFERENTES SEDES DE LA SUBRED."/>
  </r>
  <r>
    <s v="41101802_x000a_41102704"/>
    <x v="8"/>
    <x v="18"/>
    <s v="CONTRATAR EL SERVICIO DE MANTENIMIENTO PREVENTIVO Y CORRECTIVO CON SUMINISTRO DE REPUESTOS PARA LOS EQUIPOS DE RAYOS X, ARCOS EN C Y DIGITALIZADORES PROPIEDAD DE LA SUBRED INTEGRADA DE SERVICIOS DE SALUD SUR OCCIDENTE ESE"/>
    <n v="4"/>
    <s v="MESES"/>
    <s v="ENERO"/>
    <s v="MARZO"/>
    <s v="INVITACIÓN A COTIZAR"/>
    <n v="108000000"/>
    <s v="NO"/>
    <s v="Tatiana Eugenia Marín Salazar - _x000a_diradministrativa@subredsuroccidente.gov.co_x000a_3013807724"/>
    <s v="GARANTIZAR EL MANTENIMIENTO PREVENTIVO Y CORRECTIVO DE LOS EQUIPOS BIOMÉDICOS EN LAS DIFERENTES SEDES DE LA SUBRED."/>
  </r>
  <r>
    <s v="20102203_x000a_41112212 _x000a_72000000"/>
    <x v="8"/>
    <x v="18"/>
    <s v="CONTRATAR EL SERVICIO DE MANTENIMIENTO PREVENTIVO Y CORRECTIVO CON SUMINISTRO DE REPUESTOS PARA LOS EQUIPOS BIOMÉDICOS PROPIEDAD DE LA SUBRED INTEGRADA DE SERVICIOS DE SALUD SUR OCCIDENTE ESE"/>
    <n v="4"/>
    <s v="MESES"/>
    <s v="ENERO"/>
    <s v="MARZO"/>
    <s v="INVITACIÓN A COTIZAR"/>
    <n v="470000000"/>
    <s v="NO"/>
    <s v="Tatiana Eugenia Marín Salazar - _x000a_diradministrativa@subredsuroccidente.gov.co_x000a_3013807724"/>
    <s v="GARANTIZAR EL MANTENIMIENTO PREVENTIVO Y CORRECTIVO DE LOS EQUIPOS BIOMÉDICOS EN LAS DIFERENTES SEDES DE LA SUBRED."/>
  </r>
  <r>
    <s v="20102203_x000a_"/>
    <x v="8"/>
    <x v="18"/>
    <s v="CONTRATAR EL SERVICIO DE CALIBRACIÓN DE LOS ANALIZADORES Y SIMULADORES DE PARÁMETROS FISIOLÓGICOS Y PATRONES UTILIZADOS EN APLICACIONES BIOMÉDICAS EN PROPIEDAD  DE  LA SUBRED INTEGRADA DE SERVICIOS DE SALUD SUR OCCIDENTE E.S.E."/>
    <n v="4"/>
    <s v="MESES"/>
    <s v="ENERO"/>
    <s v="MARZO"/>
    <s v="CONTRATACIÓN DIRECTA"/>
    <n v="10000000"/>
    <s v="NO"/>
    <s v="Tatiana Eugenia Marín Salazar - _x000a_diradministrativa@subredsuroccidente.gov.co_x000a_3013807724"/>
    <s v="GARANTIZAR EL MANTENIMIENTO PREVENTIVO Y CORRECTIVO DE LOS EQUIPOS BIOMÉDICOS EN LAS DIFERENTES SEDES DE LA SUBRED."/>
  </r>
  <r>
    <s v="42000000_x000a_42191810_x000a_"/>
    <x v="8"/>
    <x v="10"/>
    <s v="SUMINISTRO DE COLCHONES Y COLCHONETAS PARA LOS DIFERENTES SERVICIOS DE LA SUBRED INTEGRADA DE SERVICIOS DE SALUD SUR OCCIDENTE E.S.E."/>
    <n v="4"/>
    <s v="MESES"/>
    <s v="ENERO"/>
    <s v="MARZO"/>
    <s v="CONTRATACIÓN DIRECTA"/>
    <n v="8000000"/>
    <s v="NO"/>
    <s v="Tatiana Eugenia Marín Salazar - _x000a_diradministrativa@subredsuroccidente.gov.co_x000a_3013807724"/>
    <s v="GARANTIZAR EL SUMINISTRO DE COLCHONES Y COLCHONETAS REQUERIDOS EN  LAS DIFERENTES SEDES DE LA SUBRED."/>
  </r>
  <r>
    <s v="42000000_x000a_47131803_x000a_42312311"/>
    <x v="8"/>
    <x v="18"/>
    <s v="SUMINISTRO   DE   FILTROS   DE   AGUA   PARA   AUTOCLAVES   Y LAVADORAS  TERMO  DESINFECTANTES,  EQUIPOS  PROPIEDAD  DE  LA  SUBRED  INTEGRADA  DE SERVICIOS  DE  SALUD   SUR  OCCIDENTE  E.S.E."/>
    <n v="4"/>
    <s v="MESES"/>
    <s v="ENERO"/>
    <s v="MARZO"/>
    <s v="CONTRATACIÓN DIRECTA"/>
    <n v="4000000"/>
    <s v="NO"/>
    <s v="Tatiana Eugenia Marín Salazar - _x000a_diradministrativa@subredsuroccidente.gov.co_x000a_3013807724"/>
    <s v="GARANTIZAR EL MANTENIMIENTO PREVENTIVO Y CORRECTIVO DE LOS EQUIPOS BIOMÉDICOS EN LAS DIFERENTES SEDES DE LA SUBRED."/>
  </r>
  <r>
    <s v="42000000_x000a_42142500"/>
    <x v="8"/>
    <x v="18"/>
    <s v="CONTRATAR EL SERVICIO DE MANTENIMIENTO PREVENTIVO Y CORRECTIVO  CON SUMINISTRO DE REPUESTOS DE LOS DIGITALIZADORES E IMPRESORAS RADIOLÓGICAS PROPIEDAD DE LA SUBRED INTEGRADA DE SERVICIOS DE SALUD SUR OCCIDENTE E.S.E."/>
    <n v="4"/>
    <s v="MESES"/>
    <s v="ENERO"/>
    <s v="MARZO"/>
    <s v="CONTRATACIÓN DIRECTA"/>
    <n v="72000000"/>
    <s v="NO"/>
    <s v="Tatiana Eugenia Marín Salazar - _x000a_diradministrativa@subredsuroccidente.gov.co_x000a_3013807724"/>
    <s v="GARANTIZAR EL MANTENIMIENTO PREVENTIVO Y CORRECTIVO DE LOS EQUIPOS BIOMÉDICOS EN LAS DIFERENTES SEDES DE LA SUBRED."/>
  </r>
  <r>
    <n v="24000000"/>
    <x v="8"/>
    <x v="7"/>
    <s v="CONTRATAR EL MANTENIMIENTO PREVENTIVO Y CORRECTIVO CON SUMINISTRO DE REPUESTOS DE EQUIPOS DE CONSERVACIÓN CLIMATIZADA PARA ALMACENAMIENTO DE BIOLÓGICOS Y MEDICAMENTOS, PROPIEDAD DE LA SUBRED INTEGRADA DE SERVICIOS DE SALUD SUR OCCIDENTE ESE"/>
    <n v="2"/>
    <s v="MESES"/>
    <s v="FEBRERO"/>
    <s v="ABRIL"/>
    <s v="CONTRATACIÓN DIRECTA"/>
    <n v="72000000"/>
    <s v="NO"/>
    <s v="Tatiana Eugenia Marín Salazar - _x000a_diradministrativa@subredsuroccidente.gov.co_x000a_3013807724"/>
    <s v="GARANTIZAR EL MANTENIMIENTO PREVENTIVO Y CORRECTIVO DE LOS EQUIPOS BIOMÉDICOS EN LAS DIFERENTES SEDES DE LA SUBRED."/>
  </r>
  <r>
    <s v="41000000_x000a_70000000"/>
    <x v="8"/>
    <x v="7"/>
    <s v="CONTRATAR EL MANTENIMIENTO PREVENTIVO  Y CORRECTIVO  CON SUMINISTRO DE REPUESTOS DE LAS REDES DE GASES MEDICINALES, PLANTAS DE AIRE MEDICINAL Y EQUIPOS SECUNDARIOS A LA RED DE GASES MEDICINALES, PROPIEDAD DE LA SUBRED INTEGRADA DE SERVICIOS DE SALUD SUR OCCIDENTE"/>
    <n v="4"/>
    <s v="MESES"/>
    <s v="ENERO"/>
    <s v="MARZO"/>
    <s v="INVITACIÓN A COTIZAR"/>
    <n v="240000000"/>
    <s v="NO"/>
    <s v="Tatiana Eugenia Marín Salazar - _x000a_diradministrativa@subredsuroccidente.gov.co_x000a_3013807724"/>
    <s v="GARANTIZAR EL MANTENIMIENTO PREVENTIVO Y CORRECTIVO DE LOS EQUIPOS BIOMÉDICOS EN LAS DIFERENTES SEDES DE LA SUBRED."/>
  </r>
  <r>
    <s v="72101506;72154010"/>
    <x v="8"/>
    <x v="22"/>
    <s v="CONTRATAR  EL SUMINISTRO DE COMBUSTIBLE PARA EL PARQUE AUTOMOTOR, PROPIEDAD DE LA SUBRED INTEGRADA DE SERVICIOS DE SALUD SUR OCCIDENTE E.S.E"/>
    <n v="3"/>
    <s v="MESES"/>
    <s v="MARZO"/>
    <s v="MAYO"/>
    <s v="INVITACIÓN A COTIZAR"/>
    <n v="180000000"/>
    <s v="NO"/>
    <s v="Tatiana Eugenia Marín Salazar - _x000a_diradministrativa@subredsuroccidente.gov.co_x000a_3013807724"/>
    <s v="GARANTIZAR SUMINISTRO DE COMBUSTIBLE PARA EL PARQUE AUTOMOTOR DE LA ENTIDAD"/>
  </r>
  <r>
    <s v="14111800;82121500"/>
    <x v="8"/>
    <x v="1"/>
    <s v="SUMINISTRO DE INSUMOS DE PAPELERÍA Y UTILES DE OFICINA PARA APOYAR TODAS LAS ACTIVIDADES ASISTENCIALES Y ADMINISTRATIVAS DE LA SUBRED SUR OCCIDENTE E.S.E."/>
    <n v="4"/>
    <s v="MESES"/>
    <s v="ENERO"/>
    <s v="MARZO"/>
    <s v="CONTRATACIÓN DIRECTA"/>
    <n v="40000000"/>
    <s v="NO"/>
    <s v="Tatiana Eugenia Marín Salazar - _x000a_diradministrativa@subredsuroccidente.gov.co_x000a_3013807724"/>
    <s v="GARANTIZAR EL SUMINISTRO DE INSUMOS DE PAPELERÍA Y UTILES DE OFICINA EN TODOS LOS SERVICIOS DE LA SUBRED SUR OCCIDENTE"/>
  </r>
  <r>
    <n v="84000000"/>
    <x v="8"/>
    <x v="21"/>
    <s v="CONTRATAR UN INTERMEDIARIO DE SEGUROS (CORREDOR DE SEGUROS O AGENCIA DE SEGUROS) LEGALMENTE CONSTITUIDO EN COLOMBIA PARA QUE PRESTE SUS SERVICIOS A LA SUBRED INTEGRADA DE SERVICIOS DE SALUD SUR OCCIDENTE E.S."/>
    <n v="12"/>
    <s v="MESES"/>
    <s v="ENERO"/>
    <s v="MARZO"/>
    <s v="CONTRATACIÓN DIRECTA"/>
    <n v="0"/>
    <s v="NO"/>
    <s v="Tatiana Eugenia Marín Salazar - _x000a_diradministrativa@subredsuroccidente.gov.co_x000a_3013807724"/>
    <s v="GARANTIZAR LA PRESTACIÓN DEL SERVICIO"/>
  </r>
  <r>
    <s v="42292200;42295100;42295200"/>
    <x v="8"/>
    <x v="10"/>
    <s v="CONTRATAR EL SUMINISTRO DE INSUMOS Y DISPOSITIVOS MÉDICO QUIRÚRGICOS  PARA TODOS LOS SERVICIOS ASISTENCIALES DE LAS UNIDADES DE PRESTACIÓN DE SERVICIOS DE SALUD DE LA SUBRED INTEGRADA DE SERVICIOS DE SALUD SUR OCCIDENTE E.S.E. DE ACUERDO CON LA DESCRIPCIÓN DEL ANEXO TÉCNICO No. 1 (EQUIPOS BOMBA DE INFUSIÓN) Y EL APOYO TECNOLÓGICO REQUERIDO. "/>
    <n v="4"/>
    <s v="MESES"/>
    <s v="ENERO"/>
    <s v="MARZO"/>
    <s v="INVITACIÓN A COTIZAR"/>
    <n v="400000000"/>
    <s v="NO"/>
    <s v="Tatiana Eugenia Marín Salazar - _x000a_diradministrativa@subredsuroccidente.gov.co_x000a_3013807724"/>
    <s v="GARANTIZAR EL SUMINISTRO DE INSUMOS MÉDICO QUIRÚRGICOS NECESARIOS PARA LA  PRESTACIÓN DEL SERVICIO"/>
  </r>
  <r>
    <n v="56000000"/>
    <x v="8"/>
    <x v="18"/>
    <s v="CONTRATAR EL SERVICIO DE MANTENIMIENTO PREVENTIVO Y CORRECTIVO CON SUMINISTRO DE REPUESTOS PARA LAS CAMAS, CUNAS Y CAMILLAS  PROPIEDAD DE LA SUBRED INTEGRADA DE SERVICIOS DE SALUD SUR OCCIDENTE E.S.E."/>
    <n v="4"/>
    <s v=" MESES "/>
    <s v="ENERO"/>
    <s v="MARZO"/>
    <s v="CONTRATACIÓN DIRECTA"/>
    <n v="90000000"/>
    <s v="NO"/>
    <s v="Tatiana Eugenia Marín Salazar - _x000a_diradministrativa@subredsuroccidente.gov.co_x000a_3013807724"/>
    <s v="GARANTIZAR EL MANTENIMIENTO PREVENTIVO Y CORRECTIVO DE LOS EQUIPOS BIOMÉDICOS EN LAS DIFERENTES SEDES DE LA SUBRED."/>
  </r>
  <r>
    <n v="92101805"/>
    <x v="9"/>
    <x v="23"/>
    <s v="CONTRATAR EL SERVICIO DE VIGILANCIA JUDICIAL DE LOS PROCESOS EN LOS QUE ES PARTE LA SUBRED INTEGRADA DE SERVICIOS DE SALUD SUR OCCIDENTE E.S.E._x000a_"/>
    <n v="12"/>
    <s v="MESES"/>
    <s v="ENERO"/>
    <s v="MARZO"/>
    <s v="CONTRATACIÓN DIRECTA"/>
    <n v="22500000"/>
    <s v="NO"/>
    <s v="Julio Alfonso Peñuela Saldaña _x000a_Jefe Oficina Jurídica. "/>
    <s v="GARANTIZAR EL CUMPLIMIENTO DE TÉRMINOS JUDICIALES. "/>
  </r>
</pivotCacheRecords>
</file>

<file path=xl/pivotCache/pivotCacheRecords2.xml><?xml version="1.0" encoding="utf-8"?>
<pivotCacheRecords xmlns="http://schemas.openxmlformats.org/spreadsheetml/2006/main" xmlns:r="http://schemas.openxmlformats.org/officeDocument/2006/relationships" count="159">
  <r>
    <x v="0"/>
    <s v="ADQUISICIÓN DE DOS SISTEMAS DE ALMACENAMIENTO EN RED- NAS (NETWORK ATTACHED STOCRAGE) PARA LA SUBRED DE SERVICIOS DE SALUD SUR OCCIDENTE E.S.E"/>
    <n v="6"/>
    <s v="MESES"/>
    <s v="ENERO"/>
    <s v="MARZO"/>
    <s v="CONTRATACIÓN DIRECTA"/>
    <n v="47500000"/>
    <s v="NO"/>
    <s v="HERNANDO MIGUEL MOJICA MUGNO_x000a_jefesistemas@subredsuroccidente.gov.co_x000a_3160109055"/>
    <s v="SE REQUIERE CON EL PROPÓSITO DE AMPLIAR LA CAPACIDAD DE ALMACENAMIENTO DE ARCHIVOS HISTÓRICOS DE SERVICIOS TALES COMO FACTURACIÓN, CARTERA, GLOSAS, COMUNICACIONES E IMAGENOLOGÍA, LOS CUALES CUENTAN CON ALTOS VOLÚMENES DE ARCHIVOS DE PERIODOS ANTERIORES QUE SE REQUIERE ALMACENAR PARA SOPORTE FINANCIERO, EVIDENCIA DE GESTIÓN Y CLÍNICO."/>
  </r>
  <r>
    <x v="0"/>
    <s v="CONTRATAR EL SERVICIO DE HOSTING VIRTUAL PARA LA SUBRED INTEGRADA DE SERVICIOS DE SALUD SUR OCCIDENTE E.S.E."/>
    <n v="6"/>
    <s v="MESES"/>
    <s v="ENERO"/>
    <s v="MARZO"/>
    <s v="INVITACIÓN A COTIZAR"/>
    <n v="372000000"/>
    <s v="NO"/>
    <s v="HERNANDO MIGUEL MOJICA MUGNO_x000a_jefesistemas@subredsuroccidente.gov.co_x000a_3160109055"/>
    <s v="SE REQUIERE CON EL FIN DE SOPORTAR EL ALMACENAMIENTO Y OPERACIÓN DEL MOTOR DE BASE DE DATOS DEL SISTEMA DINÁMICA GERENCIAL HOSPITALARIO, SISTEMA DE INFORMACIÓN DIGITAL PRINCIPAL DE LA SUBRED SUR OCCIDENTE, ESTE SERVICIO INCLUYE EL ALQUILER DEL LICENCIAMIENTO DEL MOTOR SQL SERVER."/>
  </r>
  <r>
    <x v="0"/>
    <s v="CONTRATAR EL SERVICIO DE RENOVACIÓN DEL LICENCIAMIENTO PARA EL SOFTWARE RPA UIPATH DE LOS ROBOTS QUE ESTÁN IMPLEMENTADOS EN EL PROCESO DEL GRUPO DE CONTRATACIÓN DE LA SUBRED INTEGRADA DE SERVICIOS DE SALUD SUR OCCIDENTE E.S.E."/>
    <n v="12"/>
    <s v="MESES"/>
    <s v="ENERO"/>
    <s v="MARZO"/>
    <s v="CONTRATACIÓN DIRECTA"/>
    <n v="29000000"/>
    <s v="NO"/>
    <s v="HERNANDO MIGUEL MOJICA MUGNO_x000a_jefesistemas@subredsuroccidente.gov.co_x000a_3160109055"/>
    <s v="SE REQUIERE CON EL FIN DE RENOVAR POR UN AÑO EL LICENCIAMIENTO Y EL SOPORTE DEL SISTEMA RPA AUTOMATIZADO QUE REALIZA LAS ACTIVIDADES DE CARGA DE DATOS OPS EN EL SISTEMA SECOP LO CUAL REDUCE EL TIEMPO DE REALIZACIÓN Y OPTIMIZA LOS RECURSOS PERMITIENDO AL TALENTO HUMANO REALIZAR TAREAS DE VALIDACIÓN Y CONTROL."/>
  </r>
  <r>
    <x v="0"/>
    <s v="ADQUISICIÓN DE SUSCRIPCIÓN DE SOFTWARE COMO SERVICIO PARA LA GESTIÓN DE ACCESO, REPORTE DE PRESCRIPCIONES Y SUMINISTRO DE TECNOLOGÍAS NOPBS-UPC Y SERVICIOS COMPLEMENTARIAS SEGÚN RESOLUCIÓN 1885 Y 2438 DE 2018 PARA LA SUBRED INTEGRADA DE SERVICIOS DE SALUD SUR OCCIDENTE E.S.E."/>
    <s v="12"/>
    <s v="MESES"/>
    <s v="ENERO"/>
    <s v="MARZO"/>
    <s v="CONTRATACIÓN DIRECTA"/>
    <n v="40000000"/>
    <s v="NO"/>
    <s v="HERNANDO MIGUEL MOJICA MUGNO_x000a_jefesistemas@subredsuroccidente.gov.co_x000a_3160109055"/>
    <s v="SE REQUIERE PARA CONSOLIDAR LA INFORMACIÓN DE ÓRDENES Y DESPACHOS DE MEDICAMENTOS SEGÚN LA RESOLUCIÓN 2366 DE 2023, SOPORTE FUNDAMENTAL PARA GARANTIZAR EL PAGO DE LAS TECNOLOGÍAS EN SALUD (MEDICAMENTOS, DISPOSITIVOS, ETC.)"/>
  </r>
  <r>
    <x v="0"/>
    <s v="COMPRA DE RENOVACIÓN POR DOS (2) AÑOS DE  LICENCIAS DE SOFTWARE DE ANTIVIRUS ESET PROTECT ENTRY ON PREMISE QUE CUMPLA CON LOS REQUERIMIENTOS DE LA FICHA TÉCNICA QUE PERMITE DISMINUIR LOS PROBLEMAS DE SEGURIDAD Y SOPORTE, ASOCIADOS A LAS EXPOSICIONES DE VIRUS, TROYANOS, CÓDIGOS MALICIOSOS, ANTISPYWARE, SPAM, MALWARE ENTRE OTROS, CONTRA TODO TIPO DE ATAQUES DE ESTE TIPO Y AMENAZAS DE RED, ADEMÁS DEL CONTROL DE DISPOSITIVOS."/>
    <s v="24"/>
    <s v="MESES"/>
    <s v="MARZO"/>
    <s v="MAYO"/>
    <s v="INVITACIÓN A COTIZAR"/>
    <n v="210000000"/>
    <s v="NO"/>
    <s v="HERNANDO MIGUEL MOJICA MUGNO_x000a_jefesistemas@subredsuroccidente.gov.co_x000a_3160109055"/>
    <s v="SE REQUIERE PARA GARANTIZAR LA SEGURIDAD DE LA INFORMACIÓN CONTENIDA EN EQUIPOS DE CÓMPUTO Y SERVIDORES DE LA SUBRED SUR OCCIDENTE."/>
  </r>
  <r>
    <x v="0"/>
    <s v="CONTRATAR EL SERVICIO DE CORREO ELECTRÓNICO Y VIDEO CONFERENCIA PARA LA SUBRED INTEGRADA DE SERVICIOS DE SALUD DE SUR OCCIDENTE E.S.E."/>
    <s v="12"/>
    <s v="MESES"/>
    <s v="ENERO"/>
    <s v="MARZO"/>
    <s v="INVITACIÓN A COTIZAR"/>
    <n v="280000000"/>
    <s v="NO"/>
    <s v="HERNANDO MIGUEL MOJICA MUGNO_x000a_jefesistemas@subredsuroccidente.gov.co_x000a_3160109055"/>
    <s v="EL SERVICIO DE CORREO ELECTRÓNICO ES LA PRINCIPAL HERRAMIENTA DE GESTIÓN Y COMUNICACIÓN DE LA SUBRED SUR OCCIDENTE, LA CUAL INCLUYE HERRAMIENTAS DE APOYO OFIMÁTICAS Y EL SISTEMA DE VIDEOCONFERENCIA FUNDAMENTAL PARA LA COMUNICACIÓN, EL TRABAJO REMOTO Y OTRAS ACTIVIDADES."/>
  </r>
  <r>
    <x v="0"/>
    <s v="CONTRATAR EL MANTENIMIENTO DEL APLICATIVO ALMERA HEALTH PARA LA SUBRED INTEGRADA DE SERVICIOS DE SALUD SUR OCCIDENTE E.S.E., EL CUAL INCLUYE SOPORTE, ACTUALIZACIÓN Y ALOJAMIENTO"/>
    <s v="6"/>
    <s v="MESES"/>
    <s v="ENERO"/>
    <s v="MARZO"/>
    <s v="CONTRATACIÓN DIRECTA"/>
    <n v="60000000"/>
    <s v="NO"/>
    <s v="HERNANDO MIGUEL MOJICA MUGNO_x000a_jefesistemas@subredsuroccidente.gov.co_x000a_3160109055"/>
    <s v="EL SISTEMA ALMERA ES LA PRINCIPAL HERRAMIENTA DE REGISTRO Y MONITOREO A LA GESTIÓN INSTITUCIONAL, SU LICENCIAMIENTO SE TIENE EN LA MODALIDAD SAAS (SOFTWARE COMO SERVICIO)."/>
  </r>
  <r>
    <x v="0"/>
    <s v="ADQUISICIÓN DE REPUESTOS DE MANTENIMIENTO PARA INFRAESTRUCTURA TECNOLÓGICA DE LA SUBRED INTEGRADA DE SERVICIOS DE SALUD SUR OCCIDENTE ESE"/>
    <s v="6"/>
    <s v="MESES"/>
    <s v="ENERO"/>
    <s v="MARZO"/>
    <s v="INVITACIÓN A COTIZAR"/>
    <n v="215000000"/>
    <s v="NO"/>
    <s v="HERNANDO MIGUEL MOJICA MUGNO_x000a_jefesistemas@subredsuroccidente.gov.co_x000a_3160109055"/>
    <s v="SE REQUIERE LA SUSCRIPCIÓN DE UN CONTRATO DE SUMINISTRO DE REPUESTOS PARA GARANTIZAR EL FUNCIONAMIENTO DE LA TECNOLOGÍA INFORMÁTICA EN LA SUBRED SUR OCCIDENTE ESE. ESTOS REPUESTOS INCLUIRÁN LOS INSUMOS PARA MANTENIMIENTO DE CUARTOS DE CABLEADO."/>
  </r>
  <r>
    <x v="0"/>
    <s v="PRESTACIÓN DE SERVICIOS DE ENLACE MEDIANTE LOS CANALES DE DATOS DEFINIDOS PARA LA SUBRED INTEGRADA DE SERVICIOS DE SALUD SUR OCCIDENTE E.S.E."/>
    <s v="8"/>
    <s v="MESES"/>
    <s v="FEBRERO"/>
    <s v="MAYO"/>
    <s v="INVITACIÓN A COTIZAR"/>
    <n v="600000000"/>
    <s v="NO"/>
    <s v="HERNANDO MIGUEL MOJICA MUGNO_x000a_jefesistemas@subredsuroccidente.gov.co_x000a_3160109055"/>
    <s v="SE REQUIERE CONTAR CON CANALES DEDICADOS Y DE INTERNET PARA LA COMUNICACIÓN DIGITAL ENTRE LAS SEDES DE LA SUBRED INTEGRADA DE SERVICIOS DE SALUD SUR OCCIDENTE."/>
  </r>
  <r>
    <x v="0"/>
    <s v="CONTRATAR EL ALQUILER DE EQUIPOS DE CÓMPUTO CON EL FIN DE SOPORTAR EL REGISTRO DE HISTORIA CLÍNICA ELECTRÓNICA Y DATOS ADMINISTRATIVOS DESDE LOS DIFERENTES SERVICIOS Y OTROS SOFTWARES UTILIZADOS EN LA SUBRED INTEGRADA DE SERVICIOS DE SALUD SUR OCCIDENTE E.S.E."/>
    <s v="6"/>
    <s v="MESES"/>
    <s v="ENERO"/>
    <s v="MARZO"/>
    <s v="INVITACIÓN A COTIZAR"/>
    <n v="475000000"/>
    <s v="NO"/>
    <s v="HERNANDO MIGUEL MOJICA MUGNO_x000a_jefesistemas@subredsuroccidente.gov.co_x000a_3160109055"/>
    <s v="SE REQUIERE CONTRATAR EL ALQUILER DE EQUIPOS DE CÓMPUTO CON EL FIN DE CONTAR CON LA TOTALIDAD DE COMPUTADORES, SERVIDORES Y TABLETS REQUERIDAS PARA LA OPERACIÓN DE LA SUBRED INTEGRADA DE SERVICIOS DE SALUD SUR OCCIDENTE."/>
  </r>
  <r>
    <x v="0"/>
    <s v="PRESTACIÓN DEL SERVICIO DE UNA SOLUCIÓN DE SOFTWARE EN LA NUBE, QUE FACILITE  LA CAPTURA DE INFORMACIÓN ASISTENCIAL Y ADMINISTRATIVA EN EL MARCO DE LOS SERVICIOS QUE SE PRESTAN A TRAVÉS DE LAS UNIDADES MÓVILES DE LA SUBRED INTEGRADA DE SERVICIOS DE SALUD SUR OCCIDENTE E.S.E."/>
    <s v="4"/>
    <s v="MESES"/>
    <s v="ENERO"/>
    <s v="MARZO"/>
    <s v="INVITACIÓN A COTIZAR"/>
    <n v="150000000"/>
    <s v="NO"/>
    <s v="HERNANDO MIGUEL MOJICA MUGNO_x000a_jefesistemas@subredsuroccidente.gov.co_x000a_3160109055"/>
    <s v="SE REQUIERE CONTAR CON EL SOFTWARE DE REGISTRO A LA GESTIÓN ASISTENCIAL , CLÍNICA Y ADMINISTRATIVA DE LOS VEHÍCULOS PARA TRANSPORTE DE PACIENTE PROVISTOS POR EL CONVENIO APH SUSCRITO CON EL FONDO FINANCIERO DISTRITAL, DICHO SISTEMA DEBE DISPONERSE EN LA MODALIDAD SAAS (SOFTWARE COMO SERVICIO)."/>
  </r>
  <r>
    <x v="0"/>
    <s v="PRESTAR EL SERVICIO DE CUSTODIA Y ADMINISTRACIÓN DE LOS MEDIOS MAGNÉTICOS QUE RESPALDAN LAS COPIAS DE SEGURIDAD (BACKUPS), ADEMÁS DE RECEPCIONAR Y TRASLADAR DICHOS MEDIOS, DESDE LA ENTREGA HASTA SU CUSTODIA O VICEVERSA, GARANTIZANDO SU ÓPTIMA CUSTODIA Y ADMINISTRACIÓN, GENERADAS POR LA SUBRED INTEGRADA DE SERVICIOS DE SALUD SUR OCCIDENTE E.S.E."/>
    <s v="6"/>
    <s v="MESES"/>
    <s v="ENERO"/>
    <s v="MARZO"/>
    <s v="CONTRATACIÓN DIRECTA"/>
    <n v="5000000"/>
    <s v="NO"/>
    <s v="HERNANDO MIGUEL MOJICA MUGNO_x000a_jefesistemas@subredsuroccidente.gov.co_x000a_3160109055"/>
    <s v="SE REQUIERE CONTAR CON EL SERVICIO DEL ALOJAMIENTO DE RESPALDO DE LAS COPIAS DE SEGURIDAD DE LAS BASES DE DATOS DEL SISTEMA DE INFORMACIÓN PRINCIPAL DE LA SUBRED SUR OCCIDENTE, ESTO EN CUMPLIMIENTO DE LA NORMA TÉCNICA ISO 27001."/>
  </r>
  <r>
    <x v="1"/>
    <s v="PRESTAR EL SERVICIO DE IMPRESIÓN, ESCANEO, FOTOCOPIADO Y DUPLICACIÓN PARA LAS DOCUMENTOS Y FORMATOS ADMINISTRATIVOS Y ASISTENCIALES PARA APOYAR LAS ACTIVIDADES DE LA SUBRED INTEGRADA DE SERVICIOS DE SALUD SUR OCCIDENTE."/>
    <s v="6"/>
    <s v="MESES"/>
    <s v="ENERO"/>
    <s v="MARZO"/>
    <s v="INVITACIÓN A COTIZAR"/>
    <n v="600000000"/>
    <s v="NO"/>
    <s v="HERNANDO MIGUEL MOJICA MUGNO_x000a_jefesistemas@subredsuroccidente.gov.co_x000a_3160109055"/>
    <s v="SE REQUIERE CONTAR CON EL SUMINISTRO DE IMPRESIONES PARA LA TOTALIDAD DE LOS SERVICIOS DE LA SUBRED INTEGRADA DE SERVICIOS DE SALUD SUR OCCIDENTE ESE."/>
  </r>
  <r>
    <x v="0"/>
    <s v="ADQUIRIR LICENCIAMIENTO FIREWALL "/>
    <s v="6"/>
    <s v="MESES"/>
    <s v="ENERO"/>
    <s v="MARZO"/>
    <s v="CONTRATACIÓN DIRECTA"/>
    <n v="60000000"/>
    <s v="NO"/>
    <s v="HERNANDO MIGUEL MOJICA MUGNO_x000a_jefesistemas@subredsuroccidente.gov.co_x000a_3160109055"/>
    <s v="SE REQUIERE LA RENOVACIÓN DEL LICENCIAMIENTO DEL DISPOSITIVO FIREWALL QUE ES LA PRINCIPAL HERRAMIENTA TECNOLÓGICA QUE PROPORCIONA SEGURIDAD A LAS REDES DE LA ENTIDAD."/>
  </r>
  <r>
    <x v="0"/>
    <s v="ADQUIRIR LA SUSCRIPCIÓN ANUAL DE TODA LA SUITE DE ADOBE CREATIVE CLOUD CON TODOS LOS PROGRAMAS QUE LA COMPONEN PARA EL DISEÑO DIGITAL PARA USO DE IMAGEN Y AUDIOVISUAL PARA LA SUBRED INTEGRADA DE SERVICIOS DE SALUD SUR OCCIDENTE E.S.E."/>
    <s v="12"/>
    <s v="MESES"/>
    <s v="ENERO"/>
    <s v="MARZO"/>
    <s v="CONTRATACIÓN DIRECTA"/>
    <n v="18000000"/>
    <s v="NO"/>
    <s v="HERNANDO MIGUEL MOJICA MUGNO_x000a_jefesistemas@subredsuroccidente.gov.co_x000a_3160109055"/>
    <s v="SE REQUIERE LA ADQUISICIÓN DE LICENCIAMIENTO ANUAL DE SOFTWARE DE DISEÑO GRÁFICO PARA LA SUBRED SUR OCCIDENTE."/>
  </r>
  <r>
    <x v="0"/>
    <s v="PROVEER LA ACTUALIZACIÓN, DEL SERVICIO DE MANTENIMIENTO, SOPORTE TÉCNICO, SOPORTE PRESENCIAL Y HORAS DE DESARROLLO DEL SISTEMA DE INFORMACIÓN DINÁMICA GERENCIAL HOSPITALARIA VERSIÓN .NET Y WEB SERVICES, PARA LA SUBRED INTEGRADA DE SERVICIOS DE SALUD SUR OCCIDENTE E.S.E."/>
    <s v="6"/>
    <s v="MESES"/>
    <s v="ENERO"/>
    <s v="MARZO"/>
    <s v="INVITACIÓN A COTIZAR"/>
    <n v="440000000"/>
    <s v="NO"/>
    <s v="HERNANDO MIGUEL MOJICA MUGNO_x000a_jefesistemas@subredsuroccidente.gov.co_x000a_3160109055"/>
    <s v="SE REQUIERE EL SERVICIO DE SOPORTE TÉCNICO, ACTUALIZACIÓN PARA CUMPLIMIENTO NORMATIVO, DESARROLLO DE SOLUCIONES PROPIAS DE LA SUBRED Y ACOMPAÑAMIENTO PRESENCIAL DEL SISTEMA DINÁMICA GERENCIAL HOSPITALARIA, ESTA ES LA PRINCIPAL HERRAMIENTA SOFTWARE APLICADA EN LOS PROCESOS DE LA SUBRED SUR OCCIDENTE."/>
  </r>
  <r>
    <x v="0"/>
    <s v="PROVEER LA ACTUALIZACIÓN DEL LICENCIAMIENTO DEL SISTEMA OPERATIVO LINUX PARA LOS SERVIDORES DE LA SUBRED INTEGRADA DE SERVICIOS DE SALUD SUR OCCIDENTE E.S.E."/>
    <s v="6"/>
    <s v="MESES"/>
    <s v="ENERO"/>
    <s v="MARZO"/>
    <s v="CONTRATACIÓN DIRECTA"/>
    <n v="10000000"/>
    <s v="NO"/>
    <s v="HERNANDO MIGUEL MOJICA MUGNO_x000a_jefesistemas@subredsuroccidente.gov.co_x000a_3160109055"/>
    <s v="SE REQUIERE LA ACTUALIZACIÓN DE LICENCIAS DEL SISTEMA OPERATIVO LINUX UTILIZADO EN TODOS LOS SERVIDORES QUE PROVEEN INFORMACIÓN AL EXTERIOR DE LA ENTIDAD, TAL ES EL CASO DE LA PÁGINA WEB, SISTEMA SURESOC, ENTRE OTROS."/>
  </r>
  <r>
    <x v="0"/>
    <s v="PROVEER EL MANTENIMIENTO PREVENTIVO Y CORRECTIVO DE LOS QUIOSCOS VIRTUALES DISPONIBLES EN LOS CENTROS DE ATENCIÓN DE LA SUBRED INTEGRADA DE SERVICIOS DE SALUD SUR OCCIDENTE E.S.E."/>
    <s v="6"/>
    <s v="MESES"/>
    <s v="ENERO"/>
    <s v="MARZO"/>
    <s v="CONTRATACIÓN DIRECTA"/>
    <n v="25000000"/>
    <s v="NO"/>
    <s v="HERNANDO MIGUEL MOJICA MUGNO_x000a_jefesistemas@subredsuroccidente.gov.co_x000a_3160109055"/>
    <s v="SE REQUIERE LA SUSCRIPCIÓN DE UN CONTRATO DE MANTENIMIENTO PARA LOS DIGITURNOS QUE LA SUBRED UTILIZA EN LA TOTALIDAD DE LAS SEDES DE ATENCIÓN."/>
  </r>
  <r>
    <x v="0"/>
    <s v="PROVEER EL MANTENIMIENTO PREVENTIVO Y CORRECTIVO DE LOS SERVIDORES DE LA SUBRED INTEGRADA DE SERVICIOS DE SALUD SUR OCCIDENTE E.S.E."/>
    <s v="6"/>
    <s v="MESES"/>
    <s v="ENERO"/>
    <s v="MARZO"/>
    <s v="CONTRATACIÓN DIRECTA"/>
    <n v="50000000"/>
    <s v="NO"/>
    <s v="HERNANDO MIGUEL MOJICA MUGNO_x000a_jefesistemas@subredsuroccidente.gov.co_x000a_3160109055"/>
    <s v="SE REQUIERE CONTAR CON EL MANTENIMIENTO Y SOPORTE DE LOS SERVIDORES DISPUESTOS EN LOS DATACENTER DE LA SUBRED SUR OCCIDENTE."/>
  </r>
  <r>
    <x v="0"/>
    <s v="PROVEER EL MANTENIMIENTO DEL MOTOR DE BASE DE DATOS DE LA SUBRED INTEGRADA DE SERVICIOS DE SALUD SUR OCCIDENTE E.S.E."/>
    <s v="6"/>
    <s v="MESES"/>
    <s v="ENERO"/>
    <s v="MARZO"/>
    <s v="CONTRATACIÓN DIRECTA"/>
    <n v="24000000"/>
    <s v="NO"/>
    <s v="HERNANDO MIGUEL MOJICA MUGNO_x000a_jefesistemas@subredsuroccidente.gov.co_x000a_3160109055"/>
    <s v="SE REQUIERE SOPORTE TÉCNICO ESPECIALIZADO PARA EL MOTOR DE BASES DE DATOS MICROSOFT SQL SERVER DE LA SUBRED SUR OCCIDENTE."/>
  </r>
  <r>
    <x v="2"/>
    <s v="SUMINISTRO E INSTALACIÓN DE SEÑALIZACIÓN Y PIEZAS INFORMATIVAS INTERNA Y EXTERNA, DE ACUERDO CON LAS CARACTERÍSTICAS DE LOS PRODUCTOS QUE REQUIERA LA SUBRED INTEGRADA DE SERVICIOS DE SALUD SUR OCCIDENTE E.S.E., PARA EL FORTALECIMIENTO DE LA COMUNICACIÓN E INFORMACIÓN DE USUARIOS, FAMILIA Y COLABORADORES, EN DESARROLLO DE LOS PROCESOS Y LA MISIONALIDAD INSTITUCIONAL."/>
    <s v="6"/>
    <s v="MESES"/>
    <s v="ENERO"/>
    <s v="MARZO"/>
    <s v="INVITACIÓN A COTIZAR"/>
    <n v="281000000"/>
    <s v="NO"/>
    <s v="CARMEN ACERO_x000a_jefecomunicaciones@subredsuroccidente.gov.co_x000a_318 6041383"/>
    <s v="GARANTIZAR LA COMUNICACIÓN Y LA INFORMACIÓN INSTITUCIONAL A  TRAVÉS DEL SUMINISTRO E INSTALACIÓN DE SEÑALIZACIÓN Y PIEZAS INFORMATIVAS PARA LOS USUARIOS DE LA SUBRED, FOMENTANDO LOS TEMAS DE COMUNICACIÓN DANDO RESPUESTA AL CONVENIO DE ACREDITACIÓN."/>
  </r>
  <r>
    <x v="3"/>
    <s v="ADQUIRIR PANTALLAS INFORMATIVAS Y SOFTWARE VITALICIO DE ADMINISTRACIÓN DE CONTENIDO EN LÍNEA PARA EL FORTALECIMIENTO DE LA COMUNICACIÓN E INFORMACIÓN DE USUARIOS, FAMILIA Y COLABORADORES, EN DESARROLLO DE LOS PROCESOS Y LA MISIONALIDAD INSTITUCIONAL."/>
    <s v="6"/>
    <s v="MESES"/>
    <s v="ENERO"/>
    <s v="MARZO"/>
    <s v="INVITACIÓN A COTIZAR"/>
    <n v="250000000"/>
    <s v="NO"/>
    <s v="CARMEN ACERO_x000a_jefecomunicaciones@subredsuroccidente.gov.co_x000a_318 6041383"/>
    <s v="GARANTIZAR LA CONTINUIDAD EN LA PRESTACIÓN DE SERVICIOS MEDIANTE EL APOYO DEL ÁREA DE COMUNICACIONES"/>
  </r>
  <r>
    <x v="3"/>
    <s v="ADQUISICIÓN Y MANTENIMIENTO Y/O RENOVACIÓN DE EQUIPOS PARA EL DESARROLLO DE PIEZAS COMUNICATIVAS, PRODUCTOS AUDIOVISUALES Y EVENTOS INSTITUCIONALES, EN RELACIÓN CON SU VIDA ÚTIL, DE ACUERDO CON LAS NECESIDADES COMUNICATIVAS  DE LA SUBRED INTEGRADA DE SERVICIOS "/>
    <s v="4"/>
    <s v="MESES"/>
    <s v="ENERO"/>
    <s v="MARZO"/>
    <s v="CONTRATACIÓN DIRECTA"/>
    <n v="10000000"/>
    <s v="NO"/>
    <s v="CARMEN ACERO_x000a_jefecomunicaciones@subredsuroccidente.gov.co_x000a_318 6041383"/>
    <s v="GARANTIZAR LA CONTINUIDAD EN LA PRESTACIÓN DE SERVICIOS MEDIANTE EL APOYO DEL ÁREA DE COMUNICACIONES"/>
  </r>
  <r>
    <x v="4"/>
    <s v="SUMINISTRAR LA DOTACIÓN PARA TRABAJADORES OFICIALES Y EMPLEADOS PÚBLICOS DE LA SUBRED SUR OCCIDENTE, REGIDOS POR LA CONVENCIÓN COLECTIVA DE TRABAJO VIGENTE  Y LA LEY 70 DE 1998 - DECRETO REGLAMENTARIO 1978 DE 1989. RUBRO DOTACIÓN"/>
    <s v="12"/>
    <s v="MESES"/>
    <s v="ENERO"/>
    <s v="MARZO"/>
    <s v="INVITACIÓN A COTIZAR"/>
    <n v="232071160"/>
    <s v="NO"/>
    <s v="JANNETH PATRICIA _x000a_ALGARRA VARGAS_x000a__x000a_profesionaltalentohumano2@subredsuroccidente.gov.co _x000a_3849160 ext. 1900"/>
    <s v="SE REQUIERE LA CONTRATACIÓN DE DOTACIÓN PARA LOS TRABAJADORES OFICIALES Y EMPLEADOS PÚBLICOS EN CUMPLIMIENTO DE LO DISPUESTO EN LA CONVENCIÓN COLECTIVA DE TRABAJO VIGENTE Y LA LEY 70 DE 1998 - DECRETO REGLAMENTARIO 1978 DE 1989. RUBRO DOTACIÓN"/>
  </r>
  <r>
    <x v="5"/>
    <s v="PRESTACIÓN DE SERVICIOS PARA REALIZAR LAS ACTIVIDADES DEL PLAN DE BIENESTAR E INCENTIVOS DE LOS SERVIDORES PÚBLICOS DE LA SUBRED INTEGRADA DE SERVICIOS DE SALUD SUR OCCIDENTE E.S.E PARA EL 2025."/>
    <s v="12"/>
    <s v="MESES"/>
    <s v="ENERO"/>
    <s v="MARZO"/>
    <s v="INVITACIÓN A COTIZAR"/>
    <n v="260000000"/>
    <s v="NO"/>
    <s v="YEIMY LORENA COLMENARES GONZÁLEZ_x000a__x000a_dirthumano@subredsuroccidente.gov.co_x000a_3849160 ext. 1900"/>
    <s v="SE REQUIERE PARA ATENDER LAS ACTIVIDADES Y NECESIDADES IDENTIFICADAS DEL PLAN DE BIENESTAR SOCIAL E INCENTIVOS Y LOS ACUERDOS COLECTIVOS LABORALES SUSCRITOS CON LAS ORGANIZACIONES SINDICALES."/>
  </r>
  <r>
    <x v="0"/>
    <s v="ADQUIRIR APLICATIVO PARA LA MEDICIÓN DE COMPETENCIAS COMPORTAMENTALES, NECESARIAS PARA EL PROCESO DE SELECCIÓN DE TALENTO HUMANO."/>
    <n v="3"/>
    <s v="MESES"/>
    <s v="MARZO"/>
    <s v="MAYO"/>
    <s v="CONTRATACIÓN DIRECTA"/>
    <n v="6000000"/>
    <s v="NO"/>
    <s v="YEIMY LORENA COLMENARES GONZÁLEZ_x000a__x000a_dirthumano@subredsuroccidente.gov.co_x000a_3849160 ext. 1900"/>
    <s v="EN CUMPLIMIENTO DEL ESTÁNDAR 104 DE TALENTO HUMANO ESTABLECIDO EN EL SISTEMA ÚNICO DE ACREDITACIÓN ES NECESARIO LA MEDICIÓN DE COMPETENCIAS COMPORTAMENTALES PARA EL PERSONAL QUE INGRESARÁ A LA SUBRED INTEGRADA DE SERVICIOS DE SALUD SUR OCCIDENTE E.S.E._x000a_"/>
  </r>
  <r>
    <x v="6"/>
    <s v="ADQUISICIÓN DE ELEVADORES DE PANTALLA Y APOYAPIÉS ACORDE CON LAS ESPECÍFICACIONES CONTENIDAS EN EL ANEXO TÉCNICO PARA EL MEJORAMIENTO DE LAS CONDICIONES ERGONÓMICAS DE LOS PUESTOS DE TRABAJO DE LOS COLABORADORES DE LA SUBRED INTEGRADA DE SERVICIOS DE SALUD SUR OCCIDENTE E.S.E"/>
    <n v="3"/>
    <s v="MESES"/>
    <s v="MARZO"/>
    <s v="MAYO"/>
    <s v="CONTRATACIÓN DIRECTA"/>
    <n v="76484850"/>
    <s v="NO"/>
    <s v="CARMIÑA QUIRGA BONILLA_x000a_systrabajo@subredsuroccidente.gov.co_x000a_3849160 ext. 1900"/>
    <s v="SE REQUIERE CONTRATAR ELEVADORES DE PANTALLA Y APOYAPIÉS  PARA EL MEJORAMIENTO DE LAS CONDICIONES ERGONÓMICAS DE LOS PUESTOS DE TRABAJO DE LOS COLABORADORES DE LA SUBRED INTEGRADA DE SERVICIOS DE SALUD SUR OCCIDENTE E.S.E., EN CUMPLIMIENTO DE LO ESTABLECIDO EN EL ARTÍCULO 2.2.4.6.8 DECRETO 1072 DE 2015."/>
  </r>
  <r>
    <x v="7"/>
    <s v="CONTRATAR EL SUMINISTRO, RECARGA Y MANTENIMIENTO PREVENTIVO Y CORRECTIVO CON REPUESTOS DE LOS EXTINTORES PARA LA PREVENCIÓN Y CONTROL DE INCENDIOS EN LAS UNIDADES DE PRESTACIÓN DE SERVICIOS DE SALUD DE LA SUBRED INTEGRADA DE SERVICIOS DE SALUD SUR OCCIDENTE E.S.E"/>
    <n v="6"/>
    <s v="MESES"/>
    <s v="ENERO"/>
    <s v="MARZO"/>
    <s v="CONTRATACIÓN DIRECTA"/>
    <n v="35000000"/>
    <s v="NO"/>
    <s v="CARMIÑA QUIRGA BONILLA_x000a_systrabajo@subredsuroccidente.gov.co_x000a_3849160 ext. 1900"/>
    <s v="SE REQUIERE CONTAR CON EXTINTORES AL DÍA Y FUNCIONANDO  EN TODAS LAS UNIDADES DE LA SUBRED INTEGRADA DE SERVICIOS DE SALUD SUR OCCIDENTE E.S.E., EN MARCO DE LO DISPUESTO EN LAS NORMAS NFPA 10 y NFPA NTC 2885, LAS CUALES RECOMIENDAN REALIZAR EL MANTENIMIENTO EN UN PERIODO DE UN AÑO."/>
  </r>
  <r>
    <x v="7"/>
    <s v="COMPRA DE ELEMENTOS PARA LA PREVENCIÓN Y DETECCIÓN DE INCENDIOS, IDENTIFICACIÓN DE LAS RUTAS DE EVACUACIÓN Y ATENCIÓN DE PRIMEROS AUXILIOS EN LAS SEDES DE LA SUBRED INTEGRADA DE SERVICIOS DE SALUD SUR OCCIDENTE E.S.E"/>
    <n v="6"/>
    <s v="MESES"/>
    <s v="ENERO"/>
    <s v="MARZO"/>
    <s v="CONTRATACIÓN DIRECTA"/>
    <n v="60000000"/>
    <s v="NO"/>
    <s v="CARMIÑA QUIRGA BONILLA_x000a_systrabajo@subredsuroccidente.gov.co_x000a_3849160 ext 1900"/>
    <s v="SE REQUIERE  LA ADQUISICIÓN DE ESTOS ELEMENTOS DE EMERGENCIA EN TODAS LAS UNIDADES DE LA SUBRED INTEGRADA DE SERVICIOS DE SALUD SUR OCCIDENTE E.S.E., Y PARA LA DOTACIÓN DE LOS BRIGADISTAS DE LA ENTIDAD,  DE ACUERDO A LA DISTRIBUCIÓN REVISADA POR SST Y LA ARL SURA:_x000a__x000a_50 MEGÁFONOS PARA PREVENCIÓN DE INCENDIOS (PARA LAS INDICACIONES POR PARTE DE LOS BRIGADISTAS EN LOS PUNTOS DE ENCUENTRO DONDE SEAN REALIZADOS LOS EJERCICIOS DE EMERGENCIA, COMO EVACUACIONES O SIMULACROS)_x000a_50 LETRERO DE PUNTO DE ENCUENTRO_x000a_117 PLANOS RUTAS DE EVACUACIÓN (POR CADA PISO DE CADA UNA DE LAS UNIDADES)_x000a_KIT BRIGADISTAS: 217 GORRAS Y 217  BOTIQUINES TIPO CANGURO (BRIGADISTAS ACTIVOS EN LA SISSSO)_x000a_"/>
  </r>
  <r>
    <x v="6"/>
    <s v="APLICAR LA BATERÍA DE INSTRUMENTOS PARA LA EVALUACIÓN DE FACTORES DE RIESGO PSICOSOCIAL, EN EL MARCO DE LO DISPUESTO EN LA RESOLUCIÓN 2764 DE 2022, PARA EVALUAR FACTORES DE RIESGO EN EL AMBIENTE LABORAL QUE AFECTEN EL BIENESTAR PSICOSOCIAL DE LOS COLABORADORES DE LA SUBRED INTEGRADA DE SERVICIOS DE SALUD SUR OCCIDENTE E.S.E"/>
    <n v="6"/>
    <s v="MESES"/>
    <s v="ENERO"/>
    <s v="MARZO"/>
    <s v="CONTRATACIÓN DIRECTA"/>
    <n v="70000000"/>
    <s v="NO"/>
    <s v="CARMIÑA QUIRGA BONILLA_x000a_systrabajo@subredsuroccidente.gov.co_x000a_3849160 ext 1900"/>
    <s v="SE REQUIERE LA APLICACIÓN DE BATERÍA DE RIESGO PSICOSOCIAL PARA LOS COLABORADORES SUBRED INTEGRADA DE SERVICIOS DE SALUD SUR OCCIDENTE E.S.E.,  EN EL MARCO DE LO DISPUESTO EN LA RESOLUCIÓN 2764 DE 2022."/>
  </r>
  <r>
    <x v="8"/>
    <s v="SUMINISTRO DE DISPOSITIVOS MÉDICOS (JERINGAS) PARA VACUNACIÓN CANINA Y FELINA ANTIRRÁBICA PARA LA SUBRED INTEGRADA DE SERVICIOS DE SALUD SUR E.S.E."/>
    <s v="6"/>
    <s v="MESES"/>
    <s v="ENERO"/>
    <s v="MARZO"/>
    <s v="CONTRATACIÓN DIRECTA"/>
    <n v="17000000"/>
    <s v="NO"/>
    <s v="Nelson Henao _x000a_directorGESTIÓN riesgo@subredsuroccidente.gov.co_x000a_301337940_x000a_"/>
    <s v="GARANTIZAR LA PRESTACIÓN DEL SERVICIO DE LAS ACCIONES INDIVIDUALES Y COLECTIVAS, PROYECTADO CON BASE A ÚLTIMO CONVENIO DE SALUD PÚBLICA SUSCRITO CON FDS"/>
  </r>
  <r>
    <x v="9"/>
    <s v="ADQUIRIR DISPOSITIVOS DE SONIDO PARA DAR CUMPLIMIENTO DE ACTIVIDADES DE LOS  DIFERENTES ENTORNOS Y COMPONENTES DEL PSPIC (PLAN DE SALUD PÚBLICA DE  INTERVENCIONES COLECTIVAS) DE LA SUBRED INTEGRADA DE SERVICIOS DE SALUD SUR OCCIDENTE E.S.E."/>
    <s v="6"/>
    <s v="MESES"/>
    <s v="ENERO"/>
    <s v="MARZO"/>
    <s v="CONTRATACIÓN DIRECTA"/>
    <n v="25000000"/>
    <s v="NO"/>
    <s v="Nelson Henao _x000a_directorGESTIÓN riesgo@subredsuroccidente.gov.co_x000a_301337940_x000a_"/>
    <s v="GARANTIZAR LA PRESTACIÓN DEL SERVICIO DE LAS ACCIONES INDIVIDUALES Y COLECTIVAS, PROYECTADO CON BASE A ÚLTIMO CONVENIO DE SALUD PÚBLICA SUSCRITO CON SDS. "/>
  </r>
  <r>
    <x v="9"/>
    <s v="COMPRA DE CARPAS INSTITUCIONALES PARA APOYAR LAS ACTIVIDADES DE LOS DIFERENTES ENTORNOS DEL PSPIC  (PLAN DE SALUD PÚBLICA DE INTERVENCIONES COLECTIVAS) DE LA SUBRED INTEGRADA DE  SERVICIOS DE SALUD SUR OCCIDENTE E.S.E."/>
    <s v="6"/>
    <s v="MESES"/>
    <s v="ENERO"/>
    <s v="MARZO"/>
    <s v="CONTRATACIÓN DIRECTA"/>
    <n v="25000000"/>
    <s v="NO"/>
    <s v="Nelson Henao _x000a_directorGESTIÓN riesgo@subredsuroccidente.gov.co_x000a_301337940_x000a_"/>
    <s v="GARANTIZAR LA PRESTACIÓN DEL SERVICIO DE LAS ACCIONES INDIVIDUALES Y COLECTIVAS, PROYECTADO CON BASE A ÚLTIMO CONVENIO DE SALUD PÚBLICA SUSCRITO CON SDS. "/>
  </r>
  <r>
    <x v="3"/>
    <s v="CONTRATAR EL SERVICIO DE IMPRESIÓN (ACTAS DE INSPECCIÓN EN PAPEL QUÍMICO) DE INSTRUMENTOS, ACTAS Y DEMÁS DOCUMENTOS, ACORDE CON LAS CARACTERÍSTICAS ESTABLECIDAS DESDE LA SECRETARIA  DISTRITAL DE SALUD Y EN CUMPLIMIENTO A LOS LINEAMIENTOS TÉCNICOS ESTABLECIDOS EN LOS CONVENIOS INTERADMINISTRATIVO Y DEL PLAN DE INTERVENCIONES COLECTIVAS SUSCRITO CON EL FONDO FINANCIERA DISTRITAL DE SALUD, ASI COMO, EL SUMINISTRO DE INSUMOS DE PAPELERIA (RESMAS DE PAPEL Y OTROS MISELANEOS) PARA APOYAR AL CONVENIO DE ESTUDIO DE PREVALENCIA EN TUBERCULOSIS"/>
    <s v="6"/>
    <s v="MESES"/>
    <s v="ENERO"/>
    <s v="MARZO"/>
    <s v="CONTRATACIÓN DIRECTA"/>
    <n v="43145300"/>
    <s v="NO"/>
    <s v="Nelson Henao _x000a_directorGESTIÓN riesgo@subredsuroccidente.gov.co_x000a_301337940_x000a__x000a_Soraya Prieto papsivigpaisp@subredsuroccidente.gov.co_x000a_directorgestionriesgo@subredsuroccidente.gov.co_x000a_3114182966_x000a__x000a_Yhomaira Carolina Urrea Rivera_x000a_directorgestionriesgo@subredsuroccidente.gov.co_x000a_3006729610_x000a__x000a_"/>
    <s v="GARANTIZAR LA PRESTACIÓN DEL SERVICIO DE LAS ACCIONES INDIVIDUALES Y COLECTIVAS, PROYECTADO CON BASE A ÚLTIMO CONVENIO DE SALUD PÚBLICA SUSCRITO CON SDS. _x000a__x000a_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_x000a__x000a_DAR CUMPLIMIENTO A LAS OBLIGACIONES Y PRODUCTOS ESTABLECIDOS EN EL CONVENIO CONVENIO No. 7119926 DE 2024 ESTUDIO DE PREVALENCIA EN TUBERCULOSIS CUYO OBJETIVO E  AUNAR ESFUERZOS TÉCNICOS, CIENTÍFICOS Y FINANCIEROS PARA EL DESARROLLO DE UN ESTUDIO DE PREVALENCIA DE TUBERCULOSIS EN TRABAJADORES DEL PROGRAMA DE TUBERCULOSIS EN BOGOTÁ, DISTRITO CAPITAL. "/>
  </r>
  <r>
    <x v="2"/>
    <s v="SUMINISTRO DE CHAQUETAS, CARNÉS, MORRALES Y GORRAS INSTITUCIONALES, DE ACUERDO CON EL MANUAL DE IMAGEN DISTRITAL PARA APOYAR LAS ACTIVIDADES DE LOS DIFERENTES ENTORNOS DEL PSPIC (PLAN DE SALUD PÚBLICA DE INTERVENCIONES COLECTIVAS) DE LA SUBRED INTEGRADA DE SERVICIOS DE SALUD SUR OCCIDENTE E.S.E. Y  LAS ACTIVIDADES DE CUMPLIMIENTO ENMARCADOS LOS CONVENIOS INTERADMINISTRATIVOS "/>
    <s v="6"/>
    <s v="MESES"/>
    <s v="ENERO"/>
    <s v="MARZO"/>
    <s v="CONTRATACIÓN DIRECTA"/>
    <n v="62241096"/>
    <s v="NO"/>
    <s v="Nelson Henao _x000a_directorGESTIÓN riesgo@subredsuroccidente.gov.co_x000a_301337940_x000a__x000a_Soraya Prieto papsivigpaisp@subredsuroccidente.gov.co_x000a_directorgestionriesgo@subredsuroccidente.gov.co_x000a_3114182966"/>
    <s v="GARANTIZAR LA PRESTACIÓN DEL SERVICIO DE LAS ACCIONES INDIVIDUALES Y COLECTIVAS, PROYECTADO CON BASE A ÚLTIMO CONVENIO DE SALUD PÚBLICA SUSCRITO CON SDS. "/>
  </r>
  <r>
    <x v="9"/>
    <s v="SUMINISTRAR ELEMENTOS EN MATERIAL PLÁSTICO PARA APOYAR EL CUMPLIMIENTO DE LAS ACTIVIDADES Y ACCIONES DEL PLAN DE SALUD PÚBLICA PARA LA SUBRED INTEGRADA DE SERVICIOS DE SALUD SUR OCCIDENTE E.S.E., SEGÚN ANEXO TÉCNICO"/>
    <s v="6"/>
    <s v="MESES"/>
    <s v="ENERO"/>
    <s v="MARZO"/>
    <s v="CONTRATACIÓN DIRECTA"/>
    <n v="20000000"/>
    <s v="NO"/>
    <s v="Nelson Henao _x000a_directorGESTIÓN riesgo@subredsuroccidente.gov.co_x000a_301337940_x000a_"/>
    <s v="GARANTIZAR LA PRESTACIÓN DEL SERVICIO DE LAS ACCIONES INDIVIDUALES Y COLECTIVAS, PROYECTADO CON BASE A ÚLTIMO CONVENIO DE SALUD PÚBLICA SUSCRITO CON SDS. "/>
  </r>
  <r>
    <x v="9"/>
    <s v="SUMINISTRO DE ELEMENTOS DE FERRETERÍA PARA LOS DIFERENTES ENTORNOS DEL PSPIC (PLAN DE SALUD PÚBLICA DE INTERVENCIONES COLECTIVAS), ASI COMO, INSUMOS ANCESTRALES Y HUERTAS PARA TODAS LA IMPLEMENTACION DE ACCIONES DIFERENCIALES DE SUBRED INTEGRADA DE SERVICIOS DE SALUD SUR OCCIDENTE."/>
    <s v="6"/>
    <s v="MESES"/>
    <s v="ENERO"/>
    <s v="MARZO"/>
    <s v="CONTRATACIÓN DIRECTA"/>
    <n v="55140164"/>
    <s v="NO"/>
    <s v="Nelson Henao _x000a_directorGESTIÓN riesgo@subredsuroccidente.gov.co_x000a_301337940_x000a__x000a_Soraya Prieto papsivigpaisp@subredsuroccidente.gov.co_x000a_directorgestionriesgo@subredsuroccidente.gov.co_x000a_3114182966"/>
    <s v="GARANTIZAR LA PRESTACIÓN DEL SERVICIO DE LAS ACCIONES INDIVIDUALES Y COLECTIVAS, PROYECTADO CON BASE A ÚLTIMO CONVENIO DE SALUD PÚBLICA SUSCRITO CON SDS. CON LA INCLUSIÓN DE ELEMENTOS PARA HUERAS URBANAS, PINTURA, ENTRE OTROS, QUE NO SE ENCUENTRAN ASOCIADOS EN EL CONTRATO GENERAL DE FERRETERÍA "/>
  </r>
  <r>
    <x v="9"/>
    <s v="COMPRA DE MALETINES E INSUMOS QUE  INCLUYAN MODELOS ANATÓMICOS A FIN DE ADELANTAR TALLERES DE LACTANCIA MATERNA,  SALUD ORAL, SALUD SEXUAL, HÁBITOS SALUDABLES EN CUMPLIMIENTO DEL PSPIC (PLAN DE  SALUD PÚBLICA DE INTERVENCIONES COLECTIVAS) DE LA SUBRED INTEGRADA DE SERVICIOS DE _x000a_SALUD SUR OCCIDENTE E.S.E.”"/>
    <s v="6"/>
    <s v="MESES"/>
    <s v="ENERO"/>
    <s v="MARZO"/>
    <s v="CONTRATACIÓN DIRECTA"/>
    <n v="40000000"/>
    <s v="NO"/>
    <s v="Nelson Henao _x000a_directorGESTIÓN riesgo@subredsuroccidente.gov.co_x000a_301337940_x000a_"/>
    <s v="GARANTIZAR LA PRESTACIÓN DEL SERVICIO DE LAS ACCIONES INDIVIDUALES Y COLECTIVAS, PROYECTADO CON BASE A ÚLTIMO CONVENIO DE SALUD PÚBLICA SUSCRITO CON SDS. "/>
  </r>
  <r>
    <x v="9"/>
    <s v="ELEMENTOS KIT DE RECONOCIMIENTO CONTRAPARTIDA CON CARGO AL CONVENIO"/>
    <s v="6"/>
    <s v="MESES"/>
    <s v="ENERO"/>
    <s v="MARZO"/>
    <s v="INVITACIÓN A COTIZAR"/>
    <n v="200000000"/>
    <s v="NO"/>
    <s v="Nelson Henao _x000a_directorGESTIÓN riesgo@subredsuroccidente.gov.co_x000a_301337940_x000a_"/>
    <s v="GARANTIZAR LA PRESTACIÓN DEL SERVICIO DE LAS ACCIONES INDIVIDUALES Y COLECTIVAS, PROYECTADO CON BASE A ÚLTIMO CONVENIO DE SALUD PÚBLICA SUSCRITO CON SDS., SEGÚN EL APORTE DE LA CONTRAPARTIDA CON CARGO AL CONVENIO"/>
  </r>
  <r>
    <x v="8"/>
    <s v="SUMINISTRO DE ELEMENTOS Y MATERIALES QUÍMICOS PLAGUICIDAS, RODENTICIDAS PARA EL CONTROL DE INSECTOS VOLADORES Y ROEDORES, DANDO CUMPLIMIENTO A LAS ESPECÍFICACIONES DE LOS LINEAMIENTOS RELACIONADOS CON LA LÍNEA DE EVENTOS TRANSMISIBLES DE ORIGEN ZOONÓTICO, PERTENECIENTE AL COMPONENTE DE VIGILANCIA EN SALUD AMBIENTAL EN MARCO DE CONVENIOS SUSCRITOS CON EL FONDO FINANCIERO DISTRITAL DE SALUD - FFDS."/>
    <s v="6"/>
    <s v="MESES"/>
    <s v="ENERO"/>
    <s v="MARZO"/>
    <s v="CONTRATACIÓN DIRECTA"/>
    <n v="20000000"/>
    <s v="NO"/>
    <s v="Nelson Henao _x000a_directorGESTIÓN riesgo@subredsuroccidente.gov.co_x000a_301337940_x000a_"/>
    <s v="GARANTIZAR LA PRESTACIÓN DEL SERVICIO DE LAS ACCIONES INDIVIDUALES Y COLECTIVAS, PROYECTADO CON BASE A ÚLTIMO CONVENIO DE SALUD PÚBLICA SUSCRITO CON SDS. "/>
  </r>
  <r>
    <x v="8"/>
    <s v="SUMINISTRO GPS VIGILANCIA SANITARIA"/>
    <s v="6"/>
    <s v="MESES"/>
    <s v="ENERO"/>
    <s v="MARZO"/>
    <s v="CONTRATACIÓN DIRECTA"/>
    <n v="4000000"/>
    <s v="NO"/>
    <s v="Nelson Henao _x000a_directorGESTIÓN riesgo@subredsuroccidente.gov.co_x000a_301337940_x000a_"/>
    <s v="GARANTIZAR LA PRESTACIÓN DEL SERVICIO DE LAS ACCIONES INDIVIDUALES Y COLECTIVAS, PROYECTADO CON BASE A ÚLTIMO CONVENIO DE SALUD PÚBLICA SUSCRITO CON SDS. "/>
  </r>
  <r>
    <x v="8"/>
    <s v="SUMINISTRO DE INSUMOS REACTIVOS, MEDIOS, MANTENIMIENTOS CORRECTIVOS Y PREVENTIVOS NECESARIOS PARA GARANTIZAR LA CORRECTA LECTURA DE PARÁMETROS IN SITU RELACIONADOS A LA CALIDAD DEL AGUA REFERIDOS EN PARTICULAR AL PROYECTO DE VIGILANCIA INTENSIFICADA SUBSISTEMA DISTRITAL PARA LA PROTECCIÓN Y CONTROL DE LA CALIDAD DEL AGUA PARA CONSUMO EN EL MARCO DEL CONVENIO, SUSCRITO CON EL FONDO FINANCIERO DISTRITAL DE SALUD FFDS"/>
    <s v="6"/>
    <s v="MESES"/>
    <s v="ENERO"/>
    <s v="MARZO"/>
    <s v="CONTRATACIÓN DIRECTA"/>
    <n v="60000000"/>
    <s v="NO"/>
    <s v="Nelson Henao _x000a_directorGESTIÓN riesgo@subredsuroccidente.gov.co_x000a_301337940_x000a_"/>
    <s v="GARANTIZAR LA PRESTACIÓN DEL SERVICIO DE LAS ACCIONES INDIVIDUALES Y COLECTIVAS, PROYECTADO CON BASE A ÚLTIMO CONVENIO DE SALUD PÚBLICA SUSCRITO CON SDS. "/>
  </r>
  <r>
    <x v="8"/>
    <s v="SUMINISTRO ELEMENTOS PROTECCIÓN PARA ACTIVIDADES PROPIAS DEL COMPONENTE DE VIGILANCIA SANITARIA. DE LA SUBRED INTEGRADA DE SERVICIOS DE SALUD SUROCCIDENTE EN CUMPLIMIENTO DEL CONVENIO PSPIC"/>
    <s v="6"/>
    <s v="MESES"/>
    <s v="ENERO"/>
    <s v="MARZO"/>
    <s v="CONTRATACIÓN DIRECTA"/>
    <n v="10000000"/>
    <s v="NO"/>
    <s v="Nelson Henao _x000a_directorGESTIÓN riesgo@subredsuroccidente.gov.co_x000a_301337940_x000a_"/>
    <s v="GARANTIZAR LA PRESTACIÓN DEL SERVICIO DE LAS ACCIONES INDIVIDUALES Y COLECTIVAS, PROYECTADO CON BASE A ÚLTIMO CONVENIO DE SALUD PÚBLICA SUSCRITO CON SDS. "/>
  </r>
  <r>
    <x v="1"/>
    <s v="SUMINISTRO DE ELEMENTOS Y MATERIALES PARA LA CONFORMACIÓN DE KITS EDUCATIVOS PARA LA PREVENCIÓN DE EMBARAZO EN ADOLESCENTES EN CUMPLIMIENTO A LOS CONVENIOS Y CONTRATOS INTERADMINISTRATIVOS SUSCRITOS CON LOS FONDOS DE DESARROLLO LOCAL "/>
    <s v="6"/>
    <s v="MESES"/>
    <s v="ENERO"/>
    <s v="MARZO"/>
    <s v="INVITACIÓN A COTIZAR"/>
    <n v="338000000"/>
    <s v="NO"/>
    <s v="Mónica Viviana Bello Flórez _x000a_liderfdl@subredsuroccidente.gov.co_x000a_3132854977_x000a_"/>
    <s v="DAR CUMPLIMIENTO A LAS OBLIGACIONES Y PRODUCTOS ESTABLECIDOS EN LOS CONVENIOS Y CONTRATOS INTERADMINISTRATIVOS SUSCRITOS CON LOS FONDOS DE DESARROLLO LOCAL, LOS ELEMENTOS QUE CONFORMARAN ESTOS KITS, SE PRIORIZARAN EN COLEGIOS Y FONOS DE DESRROLLO LOCAL PRIORIZADOS"/>
  </r>
  <r>
    <x v="9"/>
    <s v="SUMINISTRAR ELEMENTOS Y MATERIALES PARA APOYAR  LAS ACTIVIDADES LÚDICAS Y ARTÍSTICAS DE LOS DIFERENTES ENTORNOS DEL PSPIC (PLAN DE  SALUD PÚBLICA DE INTERVENCIONES COLECTIVAS) DE LA SUBRED INTEGRADA DE SERVICIOS DE  SALUD SUR OCCIDENTE E.S.E., "/>
    <s v="6"/>
    <s v="MESES"/>
    <s v="ENERO"/>
    <s v="MARZO"/>
    <s v="CONTRATACIÓN DIRECTA"/>
    <n v="40000000"/>
    <s v="NO"/>
    <s v="Nelson Henao _x000a_directorGESTIÓN riesgo@subredsuroccidente.gov.co_x000a_301337940_x000a_"/>
    <s v="GARANTIZAR LA PRESTACIÓN DEL SERVICIO DE LAS ACCIONES INDIVIDUALES Y COLECTIVAS, PROYECTADO CON BASE A ÚLTIMO CONVENIO DE SALUD PÚBLICA SUSCRITO CON SDS. "/>
  </r>
  <r>
    <x v="1"/>
    <s v="SUMINISTROS DE LOS ELEMENTOS (KIT) PARA EL DESARROLLO DE CADA ACTIVIDAD ALTERNATIVA EN SALUD, CON EL FIN DE DAR CUMPLIMIENTO A LAS OBLIGACIONES ESTABLECIDAS EN LOS CONVENIOS  SUSCRITO CON LOS FONDOS DE DESARROLLO LOCAL PARA LA COMPRA DE LOS KITS  ACTIVIDAD FÍSICA  E (HIGIENE ORAL  CORRESPONDIENTES AL COMPONENTE DE ESTRATEGIA TERRITORIAL DE SALUD."/>
    <s v="6"/>
    <s v="MESES"/>
    <s v="ENERO"/>
    <s v="MARZO"/>
    <s v="CONTRATACIÓN DIRECTA"/>
    <n v="40000000"/>
    <s v="NO"/>
    <s v="Mónica Viviana Bello Flórez _x000a_liderfdl@subredsuroccidente.gov.co_x000a_3132854977_x000a_"/>
    <s v="DAR CUMPLIMIENTO A LAS OBLIGACIONES Y PRODUCTOS ESTABLECIDOS EN LOS CONVENIOS Y CONTRATOS INTERADMINISTRATIVOS SUSCRITOS CON LOS FONDOS DE DESARROLLO LOCAL "/>
  </r>
  <r>
    <x v="10"/>
    <s v="SUMINISTRO DE ELEMENTOS Y MATERIALES DEL GRUPO DE DISPOSITIVOS VISUALES, ELEMENTOS SENSORIALES, MOVILIDAD E HIGIENE Y CUIDADO PERSONAL EN CUMPLIMIENTO A LOS CONVENIOS Y CONTRATOS INTERADMINISTRATIVOS SUSCRITOS CON LOS FONDOS DE DESARROLLO LOCAL "/>
    <s v="6"/>
    <s v="MESES"/>
    <s v="ENERO"/>
    <s v="MARZO"/>
    <s v="INVITACIÓN A COTIZAR"/>
    <n v="1351849828"/>
    <s v="NO"/>
    <s v="Mónica Viviana Bello Flórez _x000a_liderfdl@subredsuroccidente.gov.co_x000a_3132854977_x000a_"/>
    <s v="DAR CUMPLIMIENTO A LAS OBLIGACIONES Y PRODUCTOS ESTABLECIDOS EN LOS CONVENIOS Y CONTRATOS INTERADMINISTRATIVOS SUSCRITOS CON LOS FONDOS DE DESARROLLO LOCAL "/>
  </r>
  <r>
    <x v="1"/>
    <s v="SUMINISTRAR ELEMENTOS Y MATERIALES PARA APOYAR  LAS ACTIVIDADES DE MANUALIDADES Y TEMAS ARTÍSTICOS DE LOS DIFERENTES ENTORNOS DEL PSPIC (PLAN DE  SALUD PÚBLICA DE INTERVENCIONES COLECTIVAS), COMPONENTE DE ATENCIÓN PSICOSOCIAL DEL PAPSIVI Y JORNADAS DE DESARROLLO DE CAPACIDADES COMUNITARIAS E INSTITUCIONALES DE LA SUBRED INTEGRADA DE SERVICIOS DE  SALUD SUR OCCIDENTE E.S.E."/>
    <s v="6"/>
    <s v="MESES"/>
    <s v="ENERO"/>
    <s v="MARZO"/>
    <s v="INVITACIÓN A COTIZAR"/>
    <n v="171368555"/>
    <s v="NO"/>
    <s v="Nelson Henao _x000a_directorGESTIÓN riesgo@subredsuroccidente.gov.co_x000a_301337940_x000a__x000a_Soraya Prieto papsivigpaisp@subredsuroccidente.gov.co_x000a_directorgestionriesgo@subredsuroccidente.gov.co_x000a_3114182966_x000a_"/>
    <s v="GARANTIZAR LA PRESTACIÓN DEL SERVICIO DE LAS ACCIONES INDIVIDUALES Y COLECTIVAS, PROYECTADO CON BASE A ÚLTIMO CONVENIO DE SALUD PÚBLICA SUSCRITO CON SDS.  PAPELERÍA PARA MANUALIDADES FACTURADA AL CONVENIO_x000a__x000a_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x v="1"/>
    <s v="SUMINISTRO DE ELEMENTOS PARA EL DESARROLLO DEL COMPONENTE ACCIONES DE CUIDADO PARA POBLACIÓN MIGRANTE IRREGULAR, EN CUMPLIMIENTO DE LOS  CONTRATOS Y CONVENIOS INTERADMINISTRATIVOS SUSCRITOS CON LOS FONDOS DE DESARROLLO LOCAL "/>
    <s v="6"/>
    <s v="MESES"/>
    <s v="ENERO"/>
    <s v="MARZO"/>
    <s v="INVITACIÓN A COTIZAR"/>
    <n v="245000000"/>
    <s v="NO"/>
    <s v="Mónica Viviana Bello Flórez _x000a_liderfdl@subredsuroccidente.gov.co_x000a_3132854977_x000a_"/>
    <s v="DAR CUMPLIMIENTO A LAS OBLIGACIONES Y PRODUCTOS ESTABLECIDOS EN LOS CONVENIOS Y CONTRATOS INTERADMINISTRATIVOS SUSCRITOS CON LOS FONDOS DE DESARROLLO LOCAL "/>
  </r>
  <r>
    <x v="11"/>
    <s v="CONTRATACIÓN CABILDO INDÍGENA PARA DESARROLLO DE ACCIONES ESTABLECIDAS EN EL CUMPLIMIENTO A LOS CONVENIOS Y CONTRATOS INTERADMINISTRATIVOS SUSCRITOS CON LOS FONDOS DE DESARROLLO LOCAL "/>
    <s v="6"/>
    <s v="MESES"/>
    <s v="ENERO"/>
    <s v="MARZO"/>
    <s v="CONTRATACIÓN DIRECTA"/>
    <n v="23000000"/>
    <s v="NO"/>
    <s v="Mónica Viviana Bello Flórez _x000a_liderfdl@subredsuroccidente.gov.co_x000a_3132854977_x000a_"/>
    <s v="DAR CUMPLIMIENTO A LAS OBLIGACIONES Y PRODUCTOS ESTABLECIDOS EN LOS CONVENIOS Y CONTRATOS INTERADMINISTRATIVOS SUSCRITOS CON LOS FONDOS DE DESARROLLO LOCAL "/>
  </r>
  <r>
    <x v="11"/>
    <s v="CONTRATACIÓN ORGANIZACIÓN AFRO PARA DESARROLLO DE ACCIONES ESTABLECIDAS  EN CUMPLIMIENTO A LOS CONVENIOS Y CONTRATOS INTERADMINISTRATIVOS SUSCRITOS CON LOS FONDOS DE DESARROLLO LOCAL "/>
    <s v="6"/>
    <s v="MESES"/>
    <s v="ENERO"/>
    <s v="MARZO"/>
    <s v="CONTRATACIÓN DIRECTA"/>
    <n v="22500000"/>
    <s v="NO"/>
    <s v="Mónica Viviana Bello Flórez _x000a_liderfdl@subredsuroccidente.gov.co_x000a_3132854977_x000a_"/>
    <s v="DAR CUMPLIMIENTO A LAS OBLIGACIONES Y PRODUCTOS ESTABLECIDOS EN LOS CONVENIOS Y CONTRATOS INTERADMINISTRATIVOS SUSCRITOS CON LOS FONDOS DE DESARROLLO LOCAL "/>
  </r>
  <r>
    <x v="1"/>
    <s v="PRESTAR EL SERVICIO DE ORGANIZACIÓN Y EJECUCIÓN DE ACTIVIDADES RECREATIVAS DEL COMPONENTE “ACCIONES COMPLEMENTARIAS PARA CUIDADORAS Y CUIDADORES&quot; EN CUMPLIMIENTO A LOS CONVENIOS Y CONTRATOS INTERADMINISTRATIVOS SUSCRITOS CON LOS FONDOS DE DESARROLLO LOCAL "/>
    <s v="6"/>
    <s v="MESES"/>
    <s v="ENERO"/>
    <s v="MARZO"/>
    <s v="INVITACIÓN A COTIZAR"/>
    <n v="130000000"/>
    <s v="NO"/>
    <s v="Mónica Viviana Bello Flórez _x000a_liderfdl@subredsuroccidente.gov.co_x000a_3132854977_x000a_"/>
    <s v="DAR CUMPLIMIENTO A LAS OBLIGACIONES Y PRODUCTOS ESTABLECIDOS EN LOS CONVENIOS Y CONTRATOS INTERADMINISTRATIVOS SUSCRITOS CON LOS FONDOS DE DESARROLLO LOCAL "/>
  </r>
  <r>
    <x v="1"/>
    <s v="SUMINISTROS DE LOS ELEMENTOS (KIT) PARA EL DESARROLLO DEL COMPONENTE CUIDADORES, CON EL FIN DE DAR CUMPLIMIENTO A LOS CONVENIOS Y CONTRATOS INTERADMINISTRATIVOS SUSCRITOS CON LOS FONDOS DE DESARROLLO LOCAL "/>
    <s v="6"/>
    <s v="MESES"/>
    <s v="ENERO"/>
    <s v="MARZO"/>
    <s v="INVITACIÓN A COTIZAR"/>
    <n v="213000000"/>
    <s v="NO"/>
    <s v="Mónica Viviana Bello Flórez _x000a_liderfdl@subredsuroccidente.gov.co_x000a_3132854977_x000a_"/>
    <s v="DAR CUMPLIMIENTO A LAS OBLIGACIONES Y PRODUCTOS ESTABLECIDOS EN LOS CONVENIOS Y CONTRATOS INTERADMINISTRATIVOS SUSCRITOS CON LOS FONDOS DE DESARROLLO LOCAL "/>
  </r>
  <r>
    <x v="1"/>
    <s v="SUMINISTRO DE AGENDAS PARA EL DESARROLLO DEL COMPONENTE PREVENCIÓN DEL CONSUMO DE SUSTANCIAS PSICOACTIVAS .   EN CUMPLIMIENTO A LOS CONVENIOS Y CONTRATOS INTERADMINISTRATIVOS SUSCRITOS CON LOS FONDOS DE DESARROLLO LOCAL "/>
    <s v="6"/>
    <s v="MESES"/>
    <s v="ENERO"/>
    <s v="MARZO"/>
    <s v="CONTRATACIÓN DIRECTA"/>
    <n v="7500000"/>
    <s v="NO"/>
    <s v="Mónica Viviana Bello Flórez _x000a_liderfdl@subredsuroccidente.gov.co_x000a_3132854977_x000a_"/>
    <s v="DAR CUMPLIMIENTO A LAS OBLIGACIONES Y PRODUCTOS ESTABLECIDOS EN LOS CONVENIOS Y CONTRATOS INTERADMINISTRATIVOS SUSCRITOS CON LOS FONDOS DE DESARROLLO LOCAL "/>
  </r>
  <r>
    <x v="10"/>
    <s v="ADQUISICIÓN DE EQUIPOS Y DISPOSITIVOS BIOMÉDICOS PARA EL APOYO EN LA VALORACIÓN INDIVIDUAL DE USUARIOS EN CUMPLIMIENTO DE ACCIONES Y PRODUCTOS ENMARCADOS PARA APOYAR LAS ACTIVIDADES DE LOS DIFERENTES ENTORNOS DEL PSPIC (PLAN DE SALUD PÚBLICA DE INTERVENCIONES COLECTIVAS) Y COMPONENTE DE ATENCIÓN PSICOSOCIAL DEL PAPSIVI Y DE LAS ESTRATEGIAS DIFERENCIALES PARA PERSONAS VÍCTIMAS DEL CONFLICTO ARMADO RESIDENTES EN EL DISTRITO CAPITAL, EN EJECUCIÓN DE LA DE SUBRED INTEGRADA DE SERVICIOS DE SALUD SUR OCCIDENTE"/>
    <s v="6"/>
    <s v="MESES"/>
    <s v="ENERO"/>
    <s v="MARZO"/>
    <s v="INVITACIÓN A COTIZAR"/>
    <n v="323743153"/>
    <s v="NO"/>
    <s v="Nelson Henao _x000a_directorGESTIÓN riesgo@subredsuroccidente.gov.co_x000a_301337940_x000a_"/>
    <s v="GARANTIZAR LA PRESTACIÓN DEL SERVICIO DE LAS ACCIONES INDIVIDUALES Y COLECTIVAS, PROYECTADO CON BASE A ÚLTIMO CONVENIO DE SALUD PÚBLICA SUSCRITO CON SDS Y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x v="8"/>
    <s v="CONTRATAR EL SUMINISTRO DE PRUEBAS DE DETECCIÓN DE ANTÍGENO DE SUPERFICIE HEPATITIS B, VIH – SÍFILIS DÚO Y DE EMBARAZO EN CUMPLIMIENTO DEL CONVENIO INTERADMINISTRATIVO EXTRAMURAL 6912741 DE 2024 SUSCITO CON EL FONDO FINANCIERO DISTRITAL DE SALUD – FFDS"/>
    <s v="6"/>
    <s v="MESES"/>
    <s v="ENERO"/>
    <s v="MARZO"/>
    <s v="CONTRATACIÓN DIRECTA"/>
    <n v="3000000"/>
    <s v="NO"/>
    <s v="Nelson Henao _x000a_directorGESTIÓN riesgo@subredsuroccidente.gov.co_x000a_301337940_x000a_"/>
    <s v="GARANTIZAR LA PRESTACIÓN DEL SERVICIO DE LAS ACCIONES INDIVIDUALES Y COLECTIVAS, PROYECTADO CON BASE A ÚLTIMO CONVENIO DE SALUD PÚBLICA SUSCRITO CON SDS. PRUEBAS RÁPIDAS ESPECIALES PARA EXTRAMURAL"/>
  </r>
  <r>
    <x v="10"/>
    <s v="SUMINISTRO DE ELEMENTOS E INSUMOS NECESARIOS PARA REALIZAR ACTIVIDADES PROPIAS DEL EQUIPO DE SUMAPAZ, INCLUYE BOTAS DE CAUCHO E IMPERMEABLE."/>
    <n v="5"/>
    <s v="MESES"/>
    <s v="ENERO"/>
    <s v="ABRIL"/>
    <s v="CONTRATACIÓN DIRECTA"/>
    <n v="2335688"/>
    <s v="NO"/>
    <s v="Soraya Prieto papsivigpaisp@subredsuroccidente.gov.co_x000a_directorgestionriesgo@subredsuroccidente.gov.co_x000a_3114182963"/>
    <s v="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x v="0"/>
    <s v="EQUIPO GAMA MEDIA PROPIAS PARA EL CONVENIO QUE INCLUYA LOS SIGUIENTES ITEMS: _x000a_COMPUTADORES DE ESCRITORIO O ALL IN ONE_x000a_MARCA LA OFRECIDA POR EL PROVEEDOR. (NO PODRÁN SER EQUIPOS CLONES.) LÍNEA CORPORATIVA._x000a_PROCESADOR CORE I5 CUARTA GENERACIÓN O SUPERIOR._x000a_MEMORIA RAM. 16GB DE MEMORIA DDR3_x000a_EXPANSIÓN MÍNIMA 24 GB O SUPERIOR._x000a_SISTEMA OPERATIVO WINDOWS 10 - (SISTEMA OPERATIVO QUE TENGA SOPORTE VIGENTE POR MICROSOFT)_x000a_PAQUETE OFIMÁTICO OFFICE 2016 (WORD, EXCEL, MICROSOFT ACCESS, POWER POINT, OUTLOOK, ONE_x000a_NOTE) O SUPERIOR LICENCIADO_x000a_MEMORIA DE VIDEO INTEGRADA._x000a_MONITOR FLAT DE PANEL PLANO &quot;19&quot; LCD O SUPERIOR_x000a_DISCO DURO INTERNO. DISCO DURO SERIAL SATA DE 500 GB O 1 TERA DE ACUERDO A NECESIDAD_x000a_TECLADO AMPLIADO EN ESPAÑOL, 101 TECLAS._x000a_MOUSE ÓPTICO 2 BOTONES CON SCROLL (TERCER BOTÓN)._x000a_PUERTOS USB. 4 V3.0, 2 V2 MÍNIMO._x000a_RANURAS DE EXPANSIÓN 4 PCI_x000a_TARJETAS DE RED 10/100/1000 MBPS, RJ45. - TARJETA DE RED WIFI INTEGRADA (EN CASO DE SER_x000a_REQUERIDO POR EL SUPERVISOR) O CON WI-FI_x000a_MULTIMEDIA UNIDAD ÓPTICA CD/DVD-RW_x000a_ENTREGA DE LOS PC´S LOS EQUIPOS DEBEN SER ENTREGADOS EN LOS SITIOS DE LA SUBRED INTEGRADA_x000a_DE SERVICIOS DE SALUD DEFINIDOS POR EL SUPERVISOR DEL CONTRATO, EN CASO DE SER REQUERIDO SE DEBEN_x000a_ENTREGAR CON AUDÍFONOS, MICRÓFONO, CÁMARA WEB Y SONIDO EXTERNO EN CASO EN QUE EL EQUIPO NO LO_x000a_TENGA INTEGRADO Y SEA NECESARIO PARA LA OPERACIÓN. - RED DE INTERNET VELOCIDAD MÍNIMA REQUERIDA DE NAVEGACIÓN 20 MBPS"/>
    <n v="5"/>
    <s v="MESES"/>
    <s v="ENERO"/>
    <s v="ABRIL"/>
    <s v="CONTRATACIÓN DIRECTA"/>
    <n v="1129600"/>
    <s v="NO"/>
    <s v="Soraya Prieto papsivigpaisp@subredsuroccidente.gov.co_x000a_directorgestionriesgo@subredsuroccidente.gov.co_x000a_3114182964"/>
    <s v="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x v="1"/>
    <s v="REFRIGERIOS TRADICIONALES Y ANCESTRALES PARA EL CUMPLIMIENTO DE LAS ACCIONES DE LA MEDIDA DE REHABILITACION DESDE LAS MODALIDADES Y ESTRATEGIAS DIFERENCIALES QUE INCLUYEN REFRIGERIOS TRADIONALES Y ANCESTRALES"/>
    <n v="5"/>
    <s v="MESES"/>
    <s v="ENERO"/>
    <s v="ABRIL"/>
    <s v="CONTRATACIÓN DIRECTA"/>
    <n v="75040200"/>
    <s v="NO"/>
    <s v="Soraya Prieto papsivigpaisp@subredsuroccidente.gov.co_x000a_directorgestionriesgo@subredsuroccidente.gov.co_x000a_3114182969"/>
    <s v="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x v="1"/>
    <s v="MATERIAL PEDAGÓGICO DESCRITO EN EL ANEXO OPERATIVO PARA EL COMPONENTE DE ATENCIÓN PSICOSOCIAL DEL PAPSIVI Y DE LAS ESTRATEGIAS DIFERENCIALES PARA PERSONAS VÍCTIMAS DEL CONFLICTO ARMADO RESIDENTES EN EL DISTRITO CAPITAL."/>
    <n v="5"/>
    <s v="MESES"/>
    <s v="ENERO"/>
    <s v="ABRIL"/>
    <s v="INVITACIÓN A COTIZAR"/>
    <n v="130375779"/>
    <s v="NO"/>
    <s v="Soraya Prieto papsivigpaisp@subredsuroccidente.gov.co_x000a_directorgestionriesgo@subredsuroccidente.gov.co_x000a_3114182971"/>
    <s v="GARANTIZAR LA PRESTACIÓN DEL SERVICIO DE LAS ACCIONES PARA LA IMPLEMENTACIÓN DE LA MEDIDA DE REHABILITACIÓN ESTABLECIDA EN LA LEY 1448 DE 2011 A TRAVÉS DEL DESARROLLO DEL COMPONENTE DE ATENCIÓN PSICOSOCIAL DEL PAPSIVI Y DE LAS ESTRATEGIAS DIFERENCIALES PARA PERSONAS VÍCTIMAS DEL CONFLICTO ARMADO RESIDENTES EN EL DISTRITO CAPITAL."/>
  </r>
  <r>
    <x v="12"/>
    <s v="SUMINISTRO DE INSUMOS PARA APOYAR AL CONVENIO DE ESTUDIO DE PREVALENCIA EN TUBERCULOSIS"/>
    <s v="2"/>
    <s v="MESES"/>
    <s v="ENERO"/>
    <s v="ENERO"/>
    <s v="CONTRATACIÓN DIRECTA"/>
    <n v="512225"/>
    <s v="NO"/>
    <s v="Yhomaira Carolina Urrea Rivera_x000a_directorgestionriesgo@subredsuroccidente.gov.co_x000a_3006729610"/>
    <s v="DAR CUMPLIMIENTO A LAS OBLIGACIONES Y PRODUCTOS ESTABLECIDOS EN EL CONVENIO CONVENIO No. 7119926 DE 2024 ESTUDIO DE PREVALENCIA EN TUBERCULOSIS CUYO OBJETIVO E  AUNAR ESFUERZOS TÉCNICOS, CIENTÍFICOS Y FINANCIEROS PARA EL DESARROLLO DE UN ESTUDIO DE PREVALENCIA DE TUBERCULOSIS EN TRABAJADORES DEL PROGRAMA DE TUBERCULOSIS EN BOGOTÁ, DISTRITO CAPITAL. "/>
  </r>
  <r>
    <x v="12"/>
    <s v="SUMINISTRO IPS CONTRATANTE PARA TOMA DE LABORATORIOS: PRUEBA DE TUBERCULINA (PPD) Y PRUEBA DE INTERFERÓN GAMMA (IGRA)PARA APOYAR AL CONVENIO DE ESTUDIO DE PREVALENCIA EN TUBERCULOSIS"/>
    <s v="2"/>
    <s v="MESES"/>
    <s v="ENERO"/>
    <s v="ENERO"/>
    <s v="CONTRATACIÓN DIRECTA"/>
    <n v="31000000"/>
    <s v="NO"/>
    <s v="Yhomaira Carolina Urrea Rivera_x000a_directorgestionriesgo@subredsuroccidente.gov.co_x000a_3006729610"/>
    <s v="TENER EN CUENTA QUE LOS LABORATORIOS SERAN TOMADOS POR UN TERCERO, SE SOLICITA DE UNA IPS PARA LA TOMA DE LOS LABORATORIOS PARA DAR CUMPLIMIENTO A LAS OBLIGACIONES Y PRODUCTOS ESTABLECIDOS EN EL CONVENIO CONVENIO No. 7119926 DE 2024 ESTUDIO DE PREVALENCIA EN TUBERCULOSIS CUYO OBJETIVO E  AUNAR ESFUERZOS TÉCNICOS, CIENTÍFICOS Y FINANCIEROS PARA EL DESARROLLO DE UN ESTUDIO DE PREVALENCIA DE TUBERCULOSIS EN TRABAJADORES DEL PROGRAMA DE TUBERCULOSIS EN BOGOTÁ, DISTRITO CAPITAL. "/>
  </r>
  <r>
    <x v="12"/>
    <s v="CONTRATAR LA PRESTACIÓN DEL SERVICIO DE LECTURA E INTERPRETACIÓN CLÍNICA DE IMÁGENES DIAGNÓSTICAS (RAYOS X, MAMOGRAFÍAS, TOMOGRAFÍA SIMPLE Y TOMOGRAFÍA CONTRASTADA -ESTUDIOS CON MEDIO DE CONTRASTE-), PARA LOS SERVICIOS AMBULATORIOS, URGENCIAS Y HOSPITALIZACIÓN DE LAS UNIDADES QUE CONFORMA LA SUBRED INTEGRADA DE SERVICIOS DE SALUD SUR OCCIDENTE E.S.E, CON EL RESPECTIVO APOYO TECNOLÓGICO"/>
    <n v="6"/>
    <s v="MESES"/>
    <s v="ENERO"/>
    <s v="MARZO"/>
    <s v="CONVOCATORIA PÚBLICA"/>
    <n v="1680000000"/>
    <s v="NO"/>
    <s v="LUZ DARY TERAN MERCADO_x000a_directorcomplementarios@subredsuroccidente.gov.co_x000a_4860033 ext 101"/>
    <s v="PRESTACIÓN DE SERVICIO EN LECTURA E INTERPRETACIÓN CLÍNICA DE IMÁGENES DIAGNÓSTICAS Y SERVICIOS DE LABORATORIO VASCULAR, GARANTIZANDO ATENCIÓN DE SALUD A LOS USUARIOS DE LA SUBRED INTEGRADA DE SERVICIOS DE SALUD SUR OCCIDENTE, EN LAS ÁREAS AMBULATORIA, URGENCIAS Y HOSPITALIZACIÓN. SE REALIZÓ UN INCREMENTO DEL 11.06% PARA LA VIGENCIA 2024 "/>
  </r>
  <r>
    <x v="12"/>
    <s v="CONTRATAR LA PRESTACIÓN DE SERVICIOS DE LABORATORIO VASCULAR, PARA GARANTIZAR LA ATENCIÓN EN SALUD A LOS USUARIOS ATENDIDOS EN LA SUBRED INTEGRADA DE SERVICIOS DE SALUD SUR OCCIDENTE, EN LAS ÁREAS AMBULATORIA URGENCIAS Y HOSPITALARIA, ASEGURANDO LA CONTINUIDAD, INTEGRALIDAD Y ACCESIBILIDAD A LOS SERVICIOS DE SALUD."/>
    <n v="6"/>
    <s v="MESES"/>
    <s v="ENERO"/>
    <s v="MARZO"/>
    <s v="INVITACIÓN A COTIZAR"/>
    <n v="935000000"/>
    <s v="NO"/>
    <s v="LUZ DARY TERAN MERCADO_x000a_directorcomplementarios@subredsuroccidente.gov.co_x000a_4860033 ext 101"/>
    <s v="GARANTIZAR LA PRESTACIÓN DE SERVICIOS DE LABORATORIO VASCULAR, PARA GARANTIZAR LA ATENCIÓN EN SALUD A LOS USUARIOS ATENDIDOS EN LA SUBRED INTEGRADA DE SERVICIOS DE SALUD SUR OCCIDENTE, EN LAS ÁREAS AMBULATORIA URGENCIAS Y HOSPITALARIA, ASEGURANDO LA CONTINUIDAD, INTEGRALIDAD Y ACCESIBILIDAD A LOS SERVICIOS DE SALUD."/>
  </r>
  <r>
    <x v="12"/>
    <s v="PRESTAR EL SERVICIO DE RECOLECCIÓN, TRANSPORTE, TOMA , PROCESAMIENTO Y EMISIÓN DE RESULTADOS DE LAS PRUEBAS DE LABORATORIO CLINICO QUE NO ESTAN INCLUIDOS EN EL PORTAFOLIO DE SERVICIOS DE LA SUBRED SUR OCCIDENTE."/>
    <n v="4"/>
    <s v="MESES"/>
    <s v="ENERO"/>
    <s v="MARZO"/>
    <s v="INVITACIÓN A COTIZAR"/>
    <n v="960000000"/>
    <s v="NO"/>
    <s v="LUZ DARY TERAN MERCADO_x000a_directorcomplementarios@subredsuroccidente.gov.co_x000a_4860033 ext 101"/>
    <s v="CONTRATO QUE REALIZA LOS EXÁMENES QUE NO SE HACEN AL INTERIOR DE LOS LABORATORIOS PROCESADORES DE LA SUBRED"/>
  </r>
  <r>
    <x v="12"/>
    <s v="PRESTAR EL SERVICIO DE TOMA DE MUESTRAS MICROBIOLÓGICAS Y ENDOTOXINAS DE LA PLANTA DE TRATAMIENTO Y MÁQUINAS DE HEMODIÁLISIS DE LA UNIDAD RENAL DE LA SUBRED INTEGRADA DE SERVICIOS DE SALUD SUR OCCIDENTE E.S.E.."/>
    <n v="6"/>
    <s v="MESES"/>
    <s v="ENERO"/>
    <s v="MARZO"/>
    <s v="CONTRATACIÓN DIRECTA"/>
    <n v="47500000"/>
    <s v="NO"/>
    <s v="LUZ DARY TERAN MERCADO_x000a_directorcomplementarios@subredsuroccidente.gov.co_x000a_4860033 ext 101"/>
    <s v="GARANTIZAR LA PRESTACIÓN DE SERVICIOS TOMA DE MUESTRAS MICROBIOLÓGICAS Y ENDOTOXINAS DE LA PLANTA DE TRATAMIENTO Y MÁQUINAS DE HEMODIÁLISIS DE LA UNIDAD RENAL DE LA SUBRED INTEGRADA DE SERVICIOS DE SALUD SUR OCCIDENTE E.S.E.."/>
  </r>
  <r>
    <x v="7"/>
    <s v="PRESTACIÓN DE SERVICIOS DE MANTENIMIENTO PREVENTIVO Y CORRECTIVO, VALIDACIÓN, CALIBRACIÓN Y CALIFICACIONES PARA EQUIPOS Y SISTEMAS DE VENTILACIÓN, INCLUIDOS REPUESTOS DE LAS CABINAS DE FLUJO LAMINAR Y DE LAS UNIDADES MANEJADORAS DE AIRE DE LA CENTRAL DE MEZCLAS DE LA SUBRED INTEGRADA DE SERVICIOS DE SALUD SUR OCCIDENTE  PRESTACIÓN DE SERVICIOS DE SALUD DE KENNEDY LA CUAL HACE PARTE DE LA SUBRED INTEGRADA DE SERVICIOS DE SALUD SUR OCCIDENTE E.S.E."/>
    <n v="6"/>
    <s v="MESES"/>
    <s v="ENERO"/>
    <s v="MARZO"/>
    <s v="INVITACIÓN A COTIZAR"/>
    <n v="235000000"/>
    <s v="NO"/>
    <s v="LUZ DARY TERAN MERCADO_x000a_directorcomplementarios@subredsuroccidente.gov.co_x000a_4860033 ext 101"/>
    <s v="GARANTIZAR LA CALIFICACIÓN DE DESEMPEÑO, DISEÑO, INSTALACIÓN Y OPERACIONAL DEL SISTEMA DE VENTILACIÓN Y LA CALIFICACIÓN DESEMPEÑO, DISEÑO, INSTALACIÓN Y OPERACIONAL DE LAS CABINAS DE FLUJO LAMINAR HORIZONTAL, VERTICAL Y DE SEGURIDAD BIOLÓGICA EN LA CENTRAL DE MEZCLAS DEL HOSPITAL OCCIDENTE DE KENNEDY Y BOSA Y CON ELLO CUMPLIR CON LO ESTABLECIDO EN PROCESO DE CERTIFICACIÓN CE CENTRAL DE MEZCLAS KENNEDY Y BOSA; DANDO CUMPLIMIENTO A CUMPLIMIENTO A LO ESTABLECIDO EN LA RESOLUCIÓN 444 DE 2008, EN ANEXO TÉCNICO NUMERAL 3, 5, 12, 17"/>
  </r>
  <r>
    <x v="10"/>
    <s v="SUMINISTRO DE INSUMOS MÉDICO QUIRÚRGICOS PARA LOS PROCEDIMIENTOS DEL LABORATORIO DE PATOLOGÍA DE LA SUBRED INTEGRADA DE SERVICIOS DE SALUD SUR OCCIDENTE E.S.E"/>
    <n v="6"/>
    <s v="MESES"/>
    <s v="ENERO"/>
    <s v="MARZO"/>
    <s v="CONTRATACIÓN DIRECTA"/>
    <n v="95000000"/>
    <s v="NO"/>
    <s v="LUZ DARY TERAN MERCADO_x000a_directorcomplementarios@subredsuroccidente.gov.co_x000a_4860033 ext 101"/>
    <s v="_x000a_GARANTIZAR EL SUMINISTRO DE INSUMOS MÉDICO QUIRÚRGICOS PARA LOS PROCEDIMIENTOS DEL LABORATORIO DE PATOLOGÍA DE LA SUBRED INTEGRADA DE SERVICIOS DE SALUD SUR OCCIDENTE E.S.E_x000a_"/>
  </r>
  <r>
    <x v="10"/>
    <s v="CONTRATAR EL SUMINISTRO DE INSUMOS Y REACTIVOS DE LABORATORIOS CLÍNICOS PARA LA SECCIONES DE QUÍMICAS SANGUINAS HEMATOLOGÍA  UROANÁLISIS COAGULACIÓN HORMONAS INFECCIOSAS ELECTROLITOS GASES ARTERIALES PRUEBAS POCT MICROBIOLOGÍA Y SERVICIOS DE GESTIÓN PRETRANSFUSIONAL  QUE  INCLUYEN EL APOYO TECNOLÓGICO “ANALIZADORES” SISTEMA DE INFORMACIÓN, EQUIPOS DE CÓMPUTO PERIFÉRICOS DOTACIÓN GENERAL, TRASPORTE DE MUESTRAS Y DEMÁS ELEMENTOS NECESARIOS PARA LA OPERATIVIDAD DEL SERVICIO DE LABORATORIO CLÍNICOS Y SERVICIOS DE GESTIÓN DE TRANSFUSIONAL DE ACUERDO A LAS NECESIDADES DE LA SUBRED INTEGRADA DE SERVICIO DE SALUD SUR OCCIDENTE  "/>
    <n v="6"/>
    <s v="MESES"/>
    <s v="ENERO"/>
    <s v="MARZO"/>
    <s v="CONVOCATORIA PÚBLICA"/>
    <n v="6324294074.5"/>
    <s v="NO"/>
    <s v="LUZ DARY TERAN MERCADO_x000a_directorcomplementarios@subredsuroccidente.gov.co_x000a_4860033 ext 101"/>
    <s v="CONTRATO CON APOYO TECNOLÓGICO EN LOS LABORATORIOS PROCESADORES INCLUYENDO EL TRASLADO DE MUESTRAS, EL SISTEMA DE INFORMACIÓN ENTRE LABORATORIOS PROCESADORES TOMAS DE MUESTRAS Y DINÁMICA GERENCIAL ADICIONALMENTE  PROVEE EL HARDWARE, IMPRESORAS  Y CONSUMIBLES AL IGUAL QUE TODO EL MANTENIMIENTO Y CALIBRACIÓN DE LOS EQUIPOS QUE HACEN PARTE DEL COMODATO "/>
  </r>
  <r>
    <x v="10"/>
    <s v="SUMINISTRO DE REACTIVO DENOMINADO &quot; TIRAS REACTIVAS PARA GLUCÓMETRO PARA PROVEER A LOS SERVICIOS DE LA SUBRED INTEGRADA DE SERVICIOS DE SALUD SUR OCCIDENTE E.S.E; DEBE INCLUIR CONTROL DE CALIDAD INTERNO Y EL APOYO TECNOLÓGICO REQUERIDO"/>
    <n v="6"/>
    <s v="MESES"/>
    <s v="ENERO"/>
    <s v="MARZO"/>
    <s v="CONTRATACIÓN DIRECTA"/>
    <n v="54655337.5"/>
    <s v="NO"/>
    <s v="LUZ DARY TERAN MERCADO_x000a_directorcomplementarios@subredsuroccidente.gov.co_x000a_4860033 ext 101"/>
    <s v="SE REQUIERE PARA PROVEER TIRAS DE GLUCOMETRÍA CON CARACTERÍSTICAS NECESARIAS PARA SEGURIDAD DEL PACIENTE EN EMPAQUE INDIVIDUAL Y CON CONTROLES DE CALIDAD INTERNO COMO LO CITA LA RESOLUCIÓN 200 DE POCT APOYA SERVICIOS COMO: SALUD PÚBLICA, AMBULANCIAS, UCIS, HOSPITALIZACIÓN, CIRUGÍA, CONSULTA EXTERNA, URGENCIAS."/>
  </r>
  <r>
    <x v="10"/>
    <s v="CONTRATAR EL SUMINISTRO DE INSUMOS Y REACTIVOS DE LABORATORIO CLÍNICO PARA LAS SECCIONES DE QUÍMICA SANGUÍNEA, HEMATOLOGÍA, UROANÁLISIS, COAGULACIÓN, HORMONAS, INFECCIOSAS, ELECTROLITOS, GASES ARTERIALES MICROBIOLOGÍA Y SERVICIOS DE TRANSFUSIÓN, Y SERVICIOS DE TRANSFUSIÓN SANGUÍNEA CON INSUMOS Y DISPOSITIVOS MÉDICOS QUE SEAN NECESARIOS PARA  LA FASE PRE ANALÍTICA, ANALÍTICA y POS ANALÍTICA DE LA SUBRED INTEGRADA DE SERVICIOS DE SALUD SUR OCCIDENTE E.S.E, INSUMOS SE REQUIEREN PARA LAS FASES PRE ANALÍTICA Y POS-ANALÍTICA EN LA ATENCIÓN DE PACIENTES QUE ASISTEN A LOS SERVICIOS DE LA SUBRED”"/>
    <n v="6"/>
    <s v="MESES"/>
    <s v="ENERO"/>
    <s v="MARZO"/>
    <s v="INVITACIÓN A COTIZAR"/>
    <n v="462524966"/>
    <s v="NO"/>
    <s v="LUZ DARY TERAN MERCADO_x000a_directorcomplementarios@subredsuroccidente.gov.co_x000a_4860033 ext 101"/>
    <s v="EL CONTRATO PROVEE REACTIVOS E INSUMOS NECESARIOS PARA LA GESTIÓN  DE LOS LABORATORIOS CLÍNICOS PROCESADORES Y TOMA DE MUESTRAS "/>
  </r>
  <r>
    <x v="10"/>
    <s v="SUMINISTRO DE INSUMOS NECESARIOS PARA EL TAMIZAJE Y DETECCIÓN RÁPIDA DE CARBAPENEMASAS EN MUESTRAS RECTALES Y DE CEPAS AISLADAS DETECTADAS EN LOS PACIENTES DE LA SUBRED INTEGRADA DE SERVICIOS DE SALUD SUR OCCIDENTE E.S.E,"/>
    <n v="6"/>
    <s v="MESES"/>
    <s v="ENERO"/>
    <s v="MARZO"/>
    <s v="CONTRATACIÓN DIRECTA"/>
    <n v="364539"/>
    <s v="NO"/>
    <s v="LUZ DARY TERAN MERCADO_x000a_directorcomplementarios@subredsuroccidente.gov.co_x000a_4860033 ext 101"/>
    <s v="CONTRATO REQUERIDO COMO APOYO A LAS UNIDADES DE CUIDADOS INTENSIVOS - UCI TENIENDO EN CUENTA LOS TAMIZAJES QUE SE REALIZAN EN ESTE SERVICIO, SE DEBE MANTENER Y MEJORAR SU SOPORTE CON NUEVA TECNOLOGÍA "/>
  </r>
  <r>
    <x v="10"/>
    <s v="CONTRATAR SUMINISTRO DEL INSUMO &quot;MEDIO DE TRANSPORTE VIRAL UNIVERSAL&quot; PARA LA TOMA DE MUESTRAS DE HISOPADO NASOFARÍNGEO. MEDIANTE LA MODALIDAD DE SUMINISTRO, PARA TRANSPORTAR DE MANERA ACTIVA LAS MUESTRAS DESDE EL SITIO DE RECOLECCIÓN HASTA EL LABORATORIO PROCESADOR DE PRUEBAS VIRALES Y ASÍ MANTENER LA VIABILIDAD VIRAL, ÉSTE MEDIO DEBERÁ CONTENER SOLUCIONES AMORTIGUADORAS ESENCIALES Y ANTIBIÓTICOS NECESARIOS, PARA MANTENER Y CONSERVAR LA CALIDAD DE LA MUESTRA DE LOS PACIENTES DE LA SUBRED INTEGRADA DE SERVICIOS DE SALUD SUR OCCIDENTE E.S.E.  "/>
    <n v="6"/>
    <s v="MESES"/>
    <s v="ENERO"/>
    <s v="MARZO"/>
    <s v="CONTRATACIÓN DIRECTA"/>
    <n v="2950402"/>
    <s v="NO"/>
    <s v="LUZ DARY TERAN MERCADO_x000a_directorcomplementarios@subredsuroccidente.gov.co_x000a_4860033 ext 101"/>
    <s v="SE REQUIERE CONTRATAR EL TRASLADO DE MUESTRAS CON DIAGNOSTICO VIRAL PARA LA SUBRED SUR OCCIDENTE"/>
  </r>
  <r>
    <x v="10"/>
    <s v="CONTRATAR EL SUMINISTRO DE REACTIVOS, DE ACUERDO CON EL ANEXO TÉCNICO LOS  CUALES DARÁN REPUESTA A LA NECESIDADES DE LOS LABORATORIOS PROCESADORES QUE  HACEN PARTE DE LA SUBRED INTEGRADA DE SERVICIOS DE SALUD SUR OCCIDENTE E.S.E,"/>
    <n v="6"/>
    <s v="MESES"/>
    <s v="ENERO"/>
    <s v="MARZO"/>
    <s v="CONTRATACIÓN DIRECTA"/>
    <n v="11101475"/>
    <s v="NO"/>
    <s v="LUZ DARY TERAN MERCADO_x000a_directorcomplementarios@subredsuroccidente.gov.co_x000a_4860033 ext 101"/>
    <s v="CONTRATO QUE APOYA PRUEBAS RÁPIDAS Y NECESARIAS PARA CUMPLIMIENTO DE ALGORITMO DE MATERNAS, CUENTA CON PRUEBAS COMO RA Y PCR QUE SE REALIZAN ÚNICAMENTE EN LA CENTRAL DE PROCESAMIENTO.  "/>
  </r>
  <r>
    <x v="10"/>
    <s v="CONTRATAR EL SUMINISTRO   DE INSUMOS  &quot;HISOPOS&quot;  PARA LA TOMA DE MUESTRAS  DE NASOFARINGE Y OTRAS SECRECIONES QUE REQUIERAN RECOLECTAR MATERIAL GENÉTICO PARA PRUEBAS DE PCR AL IGUAL QUE OTRAS PRUEBAS QUE REQUIEREN ESTAS CARACTERÍSTICAS PARA LA DETECCIÓN Y AISLAMIENTO DE MICROORGANISMOS."/>
    <n v="6"/>
    <s v="MESES"/>
    <s v="ENERO"/>
    <s v="MARZO"/>
    <s v="CONTRATACIÓN DIRECTA"/>
    <n v="3870825.5"/>
    <s v="NO"/>
    <s v="LUZ DARY TERAN MERCADO_x000a_directorcomplementarios@subredsuroccidente.gov.co_x000a_4860033 ext 101"/>
    <s v="EL CONTRATO SUMINISTRA HISOPOS CON CARACTERÍSTICAS TÉCNICAS ADECUADAS PARA LA TOMA DE HISOPADOS NASOFARÍNGEOS , MUESTRAS DE SECRECIONES GENITALES Y OTROS SITIOS ANATÓMICOS  PARA LA DETECCIÓN DE DIFERENTES MICROORGANISMOS ."/>
  </r>
  <r>
    <x v="10"/>
    <s v="CONTRATAR EL SUMINISTRO DE MATERIAL CONTROL DE CALIDAD EXTERNO PARA LAS SECCIONES DE QUÍMICA SANGUÍNEA, HEMATOLOGÍA, UROANALISIS, COAGULACIÓN, HORMONAS, INFECCIOSAS, ELECTROLITOS, GASES ARTERIALES Y MICROBIOLOGÍA, PARA LAS PRUEBAS Y EQUIPOS EN APOYO TECNOLÓGICO QUE SEAN NECESARIOS; PARA LA SUBRED INTEGRADA DE SERVICIOS DE SALUD SUR OCCIDENTE E.S.E"/>
    <n v="6"/>
    <s v="MESES"/>
    <s v="ENERO"/>
    <s v="MARZO"/>
    <s v="CONTRATACIÓN DIRECTA"/>
    <n v="86040900"/>
    <s v="NO"/>
    <s v="LUZ DARY TERAN MERCADO_x000a_directorcomplementarios@subredsuroccidente.gov.co_x000a_4860033 ext 101"/>
    <s v="EL CONTRATO PROVEE LOS CONTROLES DE CALIDAD EXTERNO EXIGIDOS POR LA NORMA DE HABILITACIÓN VIGENTE  PARA GARANTIZAR EL MONITOREO DE LA EXACTITUD ANALÍTICA DE LAS PRUEBAS DE LABORATORIO. Y TENIENDO EN CUENTA CUBRIR AL 100% TODAS LAS UNIDADES PROCESADORES CON LOS ANALITOS PROCESADOS EN CADA UNA DE ELLAS"/>
  </r>
  <r>
    <x v="10"/>
    <s v="SUMINISTRO DE INSUMOS Y REACTIVOS PARA EL SERVICIO DE GESTIÓN  PRE- TRANSFUSIONAL Y LABORATORIO CLÍNICO, CON EL APOYO TECNOLÓGICO REQUERIDO, PARA LAS  UNIDADES DE PRESTACIÓN DE SERVICIOS DE SALUD DE KENNEDY, FONTIBÓN, BOSA, GALÁN Y  PABLO VI, LAS CUALES HACEN PARTE DE LA SUBRED INTEGRADA DE SERVICIOS DE SALUD SUR  OCCIDENTE E.S.E."/>
    <n v="6"/>
    <s v="MESES"/>
    <s v="ENERO"/>
    <s v="MARZO"/>
    <s v="INVITACIÓN A COTIZAR"/>
    <n v="155599015"/>
    <s v="NO"/>
    <s v="LUZ DARY TERAN MERCADO_x000a_directorcomplementarios@subredsuroccidente.gov.co_x000a_4860033 ext 101"/>
    <s v="CONTRATO APOYA LOS SERVICIOS DE GESTIÓN  PRE TRANSFUSIONAL, INCLUYE HARDWARE , SOFTWARE , EQUIPOS EN APOYO TECNOLÓGICO NECESARIOS PARA EL DESARROLLO DE ACTIVIDADES DE LOS SERVICIOS DE GESTIÓN  PRETRANSFUSIONAL AL IGUAL QUE SU CALIBRACIÓN Y MANTENIMIENTO "/>
  </r>
  <r>
    <x v="13"/>
    <s v="SUMINISTRO DE COMPONENTES SANGUÍNEOS Y OTROS TEJIDOS PARA LA REALIZACIÓN DE PRUEBAS DE INMUNOHEMATOLOGÍA PARA LA SUBRED INTEGRADA DE SERVICIOS DE SALUD SUR OCCIDENTE E.S.E."/>
    <n v="6"/>
    <s v="MESES"/>
    <s v="ENERO"/>
    <s v="MARZO"/>
    <s v="INVITACIÓN A COTIZAR"/>
    <n v="1131089028.5"/>
    <s v="NO"/>
    <s v="LUZ DARY TERAN MERCADO_x000a_directorcomplementarios@subredsuroccidente.gov.co_x000a_4860033 ext 101"/>
    <s v="SE REQUIERE EL SUMINISTRO DE COMPONENTES Y TEJIDOS COMO APOYO A LOS SERVICIOS DE GESTIÓN TRANSFUSIONAL"/>
  </r>
  <r>
    <x v="13"/>
    <s v="CONTRATAR EL SERVICIO INTEGRAL PARA EL SUMINISTRO DE INSUMOS, MEDICAMENTOS, DISPOSITIVOS MÉDICOS Y EQUIPOS MÉDICOS CON SU APOYO TECNOLÓGICO, PARA LA PRESTACIÓN DEL SERVICIO DE TERAPIA DE SUPLENCIA DE LA INSUFICIENCIA RENAL CRÓNICA Y/O AGUDA (HEMODIÁLISIS, DIÁLISIS PERITONEAL Y TERAPIA LENTA CONTINUA) GARANTIZANDO EL CORRECTO FUNCIONAMIENTO DE LA UNIDAD RENAL EN LA SUBRED INTEGRADA DE SERVICIOS DE SALUD SUR OCCIDENTE E.S.E  "/>
    <n v="6"/>
    <s v="MESES"/>
    <s v="ENERO"/>
    <s v="MARZO"/>
    <s v="CONVOCATORIA PÚBLICA"/>
    <n v="261434822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SUMINISTRO DE MEDICAMENTOS PARA GARANTIZAR TERAPIAS FARMACOLÓGICAS QUE SE REQUIEREN PARA LOS PACIENTES DE LAS DIFERENTES UNIDADES DE PRESTACIÓN DE SERVICIOS DE SALUD DE LA SUBRED INTEGRADA DE SERVICIOS DE SALUD SUR OCCIDENTE E.S.E."/>
    <n v="6"/>
    <s v="MESES"/>
    <s v="ENERO"/>
    <s v="MARZO"/>
    <s v="INVITACIÓN A COTIZAR"/>
    <n v="532532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CONTRATAR EL SUMINISTRO DE MEDICAMENTOS PARA TRATAMIENTO DE SISTEMA NERVIOSO CENTRAL Y ANTICONVULSIVANTES, QUE SE REQUIEREN PARA LOS PACIENTES DE LAS DIFERENTES UNIDADES DE PRESTACIÓN DE SERVICIOS DE SALUD DE LA SUBRED INTEGRADA DE SERVICIOS DE SALUD SUR OCCIDENTE E.S.E."/>
    <n v="6"/>
    <s v="MESES"/>
    <s v="ENERO"/>
    <s v="MARZO"/>
    <s v="CONVOCATORIA PÚBLICA"/>
    <n v="1403808518"/>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CONTRATAR EL SUMINISTRO DE MEDICAMENTOS ANTIMICROBIANOS, ANTI INFECCIOSOS Y ANTIBACTERIANOS QUE SE REQUIEREN PARA LOS PACIENTES DE LAS DIFERENTES UNIDADES DE PRESTACIÓN DE SERVICIOS DE SALUD DE LA SUBRED INTEGRADA DE SERVICIOS DE SALUD SUR OCCIDENTE E.S.E."/>
    <n v="6"/>
    <s v="MESES"/>
    <s v="ENERO"/>
    <s v="MARZO"/>
    <s v="CONVOCATORIA PÚBLICA"/>
    <n v="2104209365"/>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CONTRATAR EL SUMINISTRO DE MEDICAMENTOS CARDIOVASCULAR, RETROVIRALES, ANALGÉSICOS, TERAPIA ENDOCRINA E INMUNOSUPRESORES QUE SE REQUIEREN PARA LOS PACIENTES DE LAS DIFERENTES UNIDADES DE PRESTACIÓN DE SERVICIOS DE SALUD DE LA SUBRED INTEGRADA DE SERVICIOS DE SALUD SUR OCCIDENTE E.S.E."/>
    <n v="6"/>
    <s v="MESES"/>
    <s v="ENERO"/>
    <s v="MARZO"/>
    <s v="INVITACIÓN A COTIZAR"/>
    <n v="1367844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SUMINISTRO DE MEDICAMENTO SEGÚN LA DESCRIPCIÓN DEL ANEXO TÉCNICO (SULFATO DE MAGNESIO 10% SOLUCIÓN INYECTABLE X 10 ML) REQUERIDO PARA LOS USUARIOS DE LAS DIFERENTES UNIDADES DE PRESTACIÓN DE SERVICIOS DE SALUD QUE HACEN PARTE DE LA SUBRED INTEGRADA DE SERVICIOS DE SALUD SUR OCCIDENTE E.S.E"/>
    <n v="6"/>
    <s v="MESES"/>
    <s v="ENERO"/>
    <s v="MARZO"/>
    <s v="CONTRATACIÓN DIRECTA"/>
    <n v="36645779.5"/>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CONTRATAR EL SUMINISTRO DE LÍQUIDOS ENDOVENOSOS DE ACUERDO CON LO RELACIONADO EN EL ANEXO TÉCNICO PARA ADECUACIÓN Y ADMINISTRACIÓN DE MEDICAMENTOS QUE SE REQUIEREN PARA LOS PACIENTES DE LAS DIFERENTES UNIDADES DE PRESTACIÓN DE SERVICIOS DE SALUD DE LA SUBRED INTEGRADA DE SERVICIOS DE SALUD SUR OCCIDENTE E.S.E."/>
    <n v="6"/>
    <s v="MESES"/>
    <s v="ENERO"/>
    <s v="MARZO"/>
    <s v="INVITACIÓN A COTIZAR"/>
    <n v="702240000"/>
    <s v="NO"/>
    <s v="LUZ DARY TERAN MERCADO_x000a_directorcomplementarios@subredsuroccidente.gov.co_x000a_4860033 ext. 101"/>
    <s v="SE HACE NECESARIO LA ADQUISICIÓN DE REQUIEREN EL SUMINISTRO DE SOLUCIONES PARENTERALES Y PERITONEALES PARA MANTENER UN BALANCE DE LÍQUIDOS Y ELECTROLITOS, ADMINISTRAR MEDICACIÓN CONTINUA O INTERMITENTE. ADMINISTRAR ANESTESIA, ADMINISTRAR MEDIOS DE CONTRASTE PARA DIAGNÓSTICO. MONITOREO HEMODINÁMICO."/>
  </r>
  <r>
    <x v="13"/>
    <s v="SUMINISTRO DE MEDICAMENTOS AGENTES HEMOSTÁTICOS - ANTICOAGULANTES DE ACUERDO A LO RELACIONADO EN EL ANEXO TÉCNICO QUE SE REQUIEREN PARA LOS PACIENTES DE LAS DIFERENTES UNIDADES DE PRESTACIÓN DE SERVICIOS DE SALUD DE LA SUBRED INTEGRADA DE SERVICIOS DE SALUD SUR OCCIDENTE"/>
    <n v="6"/>
    <s v="MESES"/>
    <s v="ENERO"/>
    <s v="MARZO"/>
    <s v="INVITACIÓN A COTIZAR"/>
    <n v="526680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CONTRATAR EL SUMINISTRO DE MEDICAMENTOS ANTIMICROBIANOS Y ANTIMICÓTICOS PARA PACIENTES CON DIAGNÓSTICOS DE PATOLOGÍAS CARDIOVASCULAR, RENAL Y METABÓLICA QUE SE REQUIEREN PARA LOS PACIENTES DE LAS DIFERENTES UNIDADES DE LA SUBRED SUR OCCIDENTE E.S.E"/>
    <n v="6"/>
    <s v="MESES"/>
    <s v="ENERO"/>
    <s v="MARZO"/>
    <s v="INVITACIÓN A COTIZAR"/>
    <n v="526680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CONTRATAR EL SUMINISTRO DE MEDICAMENTOS DE SISTEMA INMUNE- MEDIOS DE CONTRASTE ANTIULCEROSOS Y ANTÍDOTOS QUE SE REQUIEREN PARA LOS PACIENTES DE LAS DIFERENTES UNIDADES DE LA SUBRED SUR OCCIDENTE E.S.E."/>
    <n v="6"/>
    <s v="MESES"/>
    <s v="ENERO"/>
    <s v="MARZO"/>
    <s v="INVITACIÓN A COTIZAR"/>
    <n v="468160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SUMINISTRO DE MEDICAMENTOS DE ACUERDO CON LO RELACIONADO EN EL ANEXO TÉCNICO PARA MANEJO DE PACIENTES PEDIÁTRICOS Y ANTIBIÓTICOS ORALES QUE SE REQUIEREN EN LAS DIFERENTES UNIDADES DE PRESTACIÓN DE SERVICIOS DE SALUD DE LA SUBRED INTEGRADA DE SERVICIOS DE SALUD SUR OCCIDENTE E.S.E."/>
    <n v="6"/>
    <s v="MESES"/>
    <s v="ENERO"/>
    <s v="MARZO"/>
    <s v="INVITACIÓN A COTIZAR"/>
    <n v="4482592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SUMINISTRO DE MEDICAMENTOS DE ACUERDO A LA  ADHESIÓN AH-001-2021 PARA ADELANTAR EL PROCESO EGAT- CP-003-2021, CON DESTINO A LA SUBRED INTEGRADA DE SERVICIOS DE SALUD SUR OCCIDENTE E.S.E ADSCRITA A LA SECRETARIA DISTRITAL DE SALUD DE BOGOTÁ D.C, DE LOS ÍTEMS DECLARADOS DESIERTOS EN EL PROCESO CP 002"/>
    <n v="6"/>
    <s v="MESES"/>
    <s v="ENERO"/>
    <s v="MARZO"/>
    <s v="INVITACIÓN A COTIZAR"/>
    <n v="37850736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SUMINISTRO DE MEDICAMENTOS REQUERIDOS PARA LOS PACIENTES DE LAS DIFERENTES UNIDADES DE PRESTACIÓN DE SERVICIOS DE SALUD DE LA SUBRED INTEGRADA DE SERVICIOS DE SALUD SUR OCCIDENTE E.S.E. "/>
    <n v="6"/>
    <s v="MESES"/>
    <s v="ENERO"/>
    <s v="MARZO"/>
    <s v="CONVOCATORIA PÚBLICA"/>
    <n v="13152655997"/>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CONTRATAR EL SUMINISTRO DEL MEDICAMENTO POLIDOCANOL 3% POR 5ML DE SOLUCIÓN QUE SE REQUIERE PARA LOS PACIENTES DE LAS DIFERENTES UNIDADES DE PRESTACIÓN DE SERVICIOS DE SALUD DE LA SUBRED INTEGRADA DE SERVICIOS DE SALUD SUR OCCIDENTE E.S.E"/>
    <n v="6"/>
    <s v="MESES"/>
    <s v="ENERO"/>
    <s v="MARZO"/>
    <s v="CONTRATACIÓN DIRECTA"/>
    <n v="34022065"/>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CONTRATAR EL SUMINISTRO DE MEDICAMENTOS DE ACUERDO CON LO RELACIONADO EN EL ANEXO TÉCNICO PARA MANEJO DERMATOLÓGICO, GINECOLÓGICO, ANTIHISTAMÍNICOS Y ÓRGANOS SENSORIALES QUE SE REQUIEREN PARA LOS PACIENTES DE LAS DIFERENTES UNIDADES DE LA SUBRED INTEGRADA DE SERVICIOS DE SALUD SUR OCCIDENTE E.S.E."/>
    <n v="6"/>
    <s v="MESES"/>
    <s v="ENERO"/>
    <s v="MARZO"/>
    <s v="INVITACIÓN A COTIZAR"/>
    <n v="643720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CONTRATAR EL SUMINISTRO DE MEDICAMENTOS ANALGÉSICOS Y ANESTÉSICOS DE ACUERDO CON EL ANEXO TÉCNICO QUE SE REQUIEREN PARA LOS PACIENTES DE LAS DIFERENTES UNIDADES DE LA SUBRED INTEGRADA DE SERVICIOS DE SALUD SUR OCCIDENTE E.S.E."/>
    <n v="6"/>
    <s v="MESES"/>
    <s v="ENERO"/>
    <s v="MARZO"/>
    <s v="INVITACIÓN A COTIZAR"/>
    <n v="479864000"/>
    <s v="NO"/>
    <s v="LUZ DARY TERAN MERCADO_x000a_directorcomplementarios@subredsuroccidente.gov.co_x000a_4860033 ext. 101"/>
    <s v="CON ESTE TIPO DE  ADQUISICIÓN SE GARANTIZA LA ATENCIÓN Y OPORTUNIDAD EN LA ENTREGA A PACIENTES ATENDIDOS EN LAS UNIDADES DE LA SUB RED YA QUE SE REDUCEN LOS TIEMPOS DE HOSPITALIZACIÓN, SE GARANTIZAN TRATAMIENTOS DE LOS MEDICAMENTOS REQUERIDOS EN CADA UNA DE LAS UNIDADES QUE CONFORMAN LA SUB RED, TENIENDO EN CUENTA EN EL MISMO LOS NIVELES DE COMPLEJIDAD, TIPO DE PACIENTES ATENDIDOS, DIAGNÓSTICOS DE LOS MISMOS, GUÍAS DE MANEJO, SERVICIOS OFERTADOS, PRESCRIPCIONES REALIZADAS POR LOS MÉDICOS TRATANTES, SOLICITUDES EFECTUADAS POR LOS DIFERENTES SERVICIOS, AUTORIZACIONES REALIZADAS POR LOS DIFERENTES PAGADORES, DERECHOS DE PETICIÓN Y/O ACCIONES DE TUTELA RECIBIDAS, ETC."/>
  </r>
  <r>
    <x v="13"/>
    <s v="SUMINISTRO DE INSUMOS Y ELEMENTOS NECESARIOS PARA LA PRODUCCIÓN DE LA CENTRAL DE MEZCLAS, LIMPIEZA, DESINFECCIÓN E IDENTIFICACIÓN DE LAS PREPARACIONES Y ADECUACIONES PRODUCIDAS EN LA CENTRAL DE MEZCLAS DE LA UNIDAD DE PRESTACIÓN DE SERVICIOS DE SALUD DE KENNEDY LA CUAL HACE PARTE DE LA SUBRED INTEGRADA DE SERVICIOS DE SALUD SUR OCCIDENTE E.S.E."/>
    <n v="6"/>
    <s v="MESES"/>
    <s v="ENERO"/>
    <s v="MARZO"/>
    <s v="INVITACIÓN A COTIZAR"/>
    <n v="105336000"/>
    <s v="NO"/>
    <s v="LUZ DARY TERAN MERCADO_x000a_directorcomplementarios@subredsuroccidente.gov.co_x000a_4860033 ext. 101"/>
    <s v="GARANTIZAR LOS PROCESOS ESTANDARIZADOS EN LA PRODUCCIÓN DE LA CENTRAL DE MEZCLAS  Y CUMPLIR CON  LOS REQUISITOS ESTABLECIDOS EN LA NORMATIVIDAD VIGENTE,  PARA GARANTIZAR LOS PROCESOS ESTANDARIZADOS DE PRODUCCIÓN, IDENTIFICACIÓN, LIMPIEZA Y DESINFECCIÓN DE LAS ÁREAS DE LA CENTRAL DE MEZCLAS Y REDUCIR LOS RIESGOS DE CONTAMINACIÓN BACTERIANA, TENIENDO EN CUENTA LAS MEDIDAS DE ASEPSIA CON EL FIN DE MINIMIZAR QUE LOS MICROORGANISMOS CAUSEN ENFERMEDAD Y EL CAMBIO DE OPERACIONES, MEDIANTE LOS MECANISMOS DE IDENTIFICACIÓN, ESTERILIZACIÓN, DESINFECCIÓN Y DE ESTA FORMA  ASEGURAR LA CALIDAD DE LOS PRODUCTOS QUE SE ADMINISTRARAN A LOS PACIENTES, SE HACE NECESARIO LA ADQUISICIÓN DE LOS PRODUCTOS QUE TENGAN UN SISTEMA COMPATIBLE ENTRE EL EQUIPAMIENTO DE PRODUCTOS DE LIMPIEZA Y DESINFECCIÓN DE SUPERFICIES (IDENTIFICACIÓN Y PRESENTACIÓN DEL PRODUCTO, DILUCIÓN Y APLICACIÓN)."/>
  </r>
  <r>
    <x v="13"/>
    <s v="SUMINISTRAR LOS INSUMOS NECESARIOS COMO SON BOLSAS PLÁSTICAS PARA REALIZAR LA ENTREGA DE MEDICAMENTOS A LOS PACIENTES DE ACUERDO A LOS PROGRAMAS ESTIPULADOS DE LA SUBRED Y EMPACAR LAS ADECUACIONES REALIZADAS EN LA CENTRAL DE MEZCLAS."/>
    <n v="6"/>
    <s v="MESES"/>
    <s v="ENERO"/>
    <s v="MARZO"/>
    <s v="INVITACIÓN A COTIZAR"/>
    <n v="234080000"/>
    <s v="NO"/>
    <s v="LUZ DARY TERAN MERCADO_x000a_directorcomplementarios@subredsuroccidente.gov.co_x000a_4860033 ext. 101"/>
    <s v="GARANTIZAR DESDE E LO SERVICIO FARMACÉUTICO LA CALIDAD Y CONSERVACIÓN EN FORMA SEGURA Y COMPLETA DE LOS MEDICAMENTOS Y DISPOSITIVOS MÉDICOS QUE SE LE SUMINISTRAN A LOS PACIENTES ATENDIDOS EN LOS DIFERENTES PROGRAMAS DE LA SUBRED SUR OCCIDENTE Y EL REEMPAQUE SECUNDARIO E IDENTIFICACIÓN DE LOS MEDICAMENTOS SOLIDOS ORALES REALIZADOS EN LA CENTRAL DE MEZCLAS CON LAS PLENA IDENTIFICACIÓN DE LOS MISMOS, CON ELLO EVITAR LA MANIPULACIÓN EXCESIVA DE LOS INSUMOS, QUE LA ENTREGA SE HAGA DE MANERA PERSONALIZADA POR PACIENTE; GARANTIZANDO LAS DOSIS UNITARIA"/>
  </r>
  <r>
    <x v="13"/>
    <s v="CONTRATAR SUMINISTRO DE GASES MEDICINALES CON APOYO TECNOLÓGICO PARA LAS SEDES Y/O UNIDADES DE PRESTACIÓN DE SERVICIOS DE SALUD QUE CONFORMAN LA SUBRED INTEGRADA DE SERVICIOS DE SALUD SUR OCCIDENTE E.S.E. ATENDIENDO LAS CARACTERÍSTICAS TÉCNICAS Y DEMÁS CONDICIONES ESTABLECIDAS, QUE SEAN REQUERIDOS DE ACUERDO CON EL ANEXO TÉCNICO "/>
    <n v="6"/>
    <s v="MESES"/>
    <s v="ENERO"/>
    <s v="MARZO"/>
    <s v="CONVOCATORIA PÚBLICA"/>
    <n v="1440000000"/>
    <s v="NO"/>
    <s v="LUZ DARY TERAN MERCADO_x000a_directorcomplementarios@subredsuroccidente.gov.co_x000a_4860033 ext 101"/>
    <s v="GARANTIZAR EL SUMINISTRO DE GASES MEDICINALES CON APOYO TECNOLÓGICO PARA LAS SEDES Y/O UNIDADES DE PRESTACIÓN DE SERVICIOS DE SALUD QUE CONFORMAN LA SUBRED INTEGRADA DE SERVICIOS DE SALUD SUR OCCIDENTE E.S.E. ATENDIENDO LAS CARACTERÍSTICAS TÉCNICAS Y DEMÁS CONDICIONES ESTABLECIDAS, QUE SEAN REQUERIDOS DE ACUERDO CON EL ANEXO TÉCNICO "/>
  </r>
  <r>
    <x v="13"/>
    <s v="PRESTAR SERVICIOS DE PREPARACIÓN Y ADECUACIÓN DE MEDICAMENTOS PARA SUBRED INTEGRADA DE SERVICIOS DE SALUD OCCIDENTE E.S.E. COMO PLAN DE CONTINGENCIA"/>
    <n v="6"/>
    <s v="MESES"/>
    <s v="ENERO"/>
    <s v="MARZO"/>
    <s v="CONTRATACIÓN DIRECTA"/>
    <n v="34500000"/>
    <s v="NO"/>
    <s v="LUZ DARY TERAN MERCADO_x000a_directorcomplementarios@subredsuroccidente.gov.co_x000a_4860033 ext 101"/>
    <s v="GARANTIZAR LA PRESTACIÓN DE LOS SERVICIOS DE MANERA OPORTUNA E INTEGRAL A LOS PACIENTES QUE SE ENCUENTRAN HOSPITALIZADOS EN LOS DIFERENTES SERVICIOS DE LAS  UNIDADES QUE CONFORMAN LA SUBRED Y QUE REQUIERAN DE ESTE TIPO DE ADECUACIONES, RACIONALIZANDO LA DISTRIBUCIÓN DE MEDICAMENTOS Y LA TERAPÉUTICA FARMACOLÓGICA; DISMINUYENDO LOS ERRORES DE MEDICACIÓN; GARANTIZADO LA SEGURIDAD DEL PACIENTE."/>
  </r>
  <r>
    <x v="13"/>
    <s v="SUMINISTRO DE MEDICAMENTOS DE CONTROL ESPECIAL Y MONOPOLIO DEL ESTADO CON EL FONDO NACIONAL DE ESTUPEFACIENTES DE ACUERDO CON LA RESOLUCIÓN 160 DE 2017, MEDIANTE LA CUAL AUTORIZA LA ADQUISICIÓN DE LOS MEDICAMENTOS DE CONTROL ESPECIAL DEL ESTADO PARA LA SUBRED INTEGRADA DE SERVICIOS DE SALUD SUR OCCIDENTE E.S.E "/>
    <n v="6"/>
    <s v="MESES"/>
    <s v="ENERO"/>
    <s v="MARZO"/>
    <s v="CONTRATACIÓN DIRECTA"/>
    <n v="29360000"/>
    <s v="NO"/>
    <s v="LUZ DARY TERAN MERCADO_x000a_directorcomplementarios@subredsuroccidente.gov.co_x000a_4860033 ext 101"/>
    <s v="REFERENTE AL ANÁLISIS DEL ÁREA Y TENIENDO EN CUENTA LA CAPACIDAD INSTALADA, CON BASE EL SISTEMA ÚNICO DE HABILITACIÓN Y EL MANTENIMIENTO QUE SE ESTÁ REALIZANDO EN EL ÁREA; NO SE PUEDEN REALIZAR ADECUACIONES DE MEDICAMENTOS NI PREPARACIONES DE NUTRICIONES PARENTERALES EN LA CENTRAL DE MEZCLAS DE LA UNIDAD Y LA ADICIÓN Y PRÓRROGA DEL  CONTRATO SOLICITADO BUSCA GARANTIZAR LA PRESTACIÓN DEL SERVICIO A PACIENTES INTRAHOSPITALARIOS, ADULTOS Y PEDIÁTRICOS CON EL FIN DE PRESTAR SERVICIOS CON OPORTUNIDAD, SEGURIDAD, CALIDAD Y EFICIENCIA A LOS PACIENTES Y ASÍ MISMO DAR CUMPLIMIENTO A LOS CONTRATOS Y CONVENIOS INTERINSTITUCIONALES REALIZADOS CON LAS DIFERENTES ENTIDADES."/>
  </r>
  <r>
    <x v="13"/>
    <s v="CONTRATAR LA PRESTACIÓN DE SERVICIOS DE CONTROLES MICROBIOLÓGICOS EN LA CENTRAL DE MEZCLAS EN LAS UNIDADES DE PRESTACIÓN DE SERVICIOS DE SALUD DE LA SUBRED INTEGRADA DE SERVICIOS DE SALUD SUR OCCIDENTE CON EL FIN DE GARANTIZAR EN LA CENTRAL DE MEZCLAS LA REALIZACIÓN DEL MUESTREO DE CONTROLES MICROBIOLÓGICOS, CON LO CUAL SE PUEDA VALIDAR Y EVALUAR EL CUMPLIMIENTO DE LAS TÉCNICAS ASÉPTICAS PARA LA ADECUACIÓN DE LAS ÁREAS, SUPERFICIES, EQUIPOS, AMBIENTE Y PERSONAL, LLENADOS ASÉPTICOS DE LA CENTRAL DE MEZCLAS, LOS CUALES DEBEN SER REALIZADOS DE MANERA BIMENSUAL POR CADA UNA DE LAS PRUEBAS Y ASÍ GARANTIZAR SE CUMPLAN CON LOS ESTÁNDARES DE CALIDAD ESPECÍFICADOS EN LA NORMATIVIDAD VIGENTE PARA LA ADECUACIÓN DE MEDICAMENTOS, PREPARACIONES, REMPAQUE Y REENVASE DE PRODUCTOS FARMACÉUTICOS DE LAS CENTRALES DE MEZCLAS DE LA SUBRED"/>
    <n v="6"/>
    <s v="MESES"/>
    <s v="ENERO"/>
    <s v="MARZO"/>
    <s v="CONTRATACIÓN DIRECTA"/>
    <n v="32200000"/>
    <s v="NO"/>
    <s v="LUZ DARY TERAN MERCADO_x000a_directorcomplementarios@subredsuroccidente.gov.co_x000a_4860033 ext 101"/>
    <s v="GARANTIZAR EL SUMINISTRO DE  MEDICAMENTOS DE CONTROL ESPECIAL Y MONOPOLIO DEL ESTADO CON EL FONDO NACIONAL DE ESTUPEFACIENTES DE ACUERDO CON LA RESOLUCIÓN 160 DE 2017, MEDIANTE LA CUAL AUTORIZA LA ADQUISICIÓN DE LOS MEDICAMENTOS DE CONTROL ESPECIAL DEL ESTADO PARA LA SUBRED INTEGRADA DE SERVICIOS DE SALUD SUR OCCIDENTE E.S.E "/>
  </r>
  <r>
    <x v="14"/>
    <s v="CONTRATAR EL SUMINISTRO DE ALIMENTOS Y NUTRICIONALES ENTERALES Y PARENTERALES NECESARIOS PARA LA NORMAL PRESTACIÓN DE LOS SERVICIOS DE SALUD A LOS USUARIOS HOSPITALIZADOS Y DE URGENCIAS DE LA SUBRED INTEGRADA DE SERVICIOS DE SALUD SUR OCCIDENTE E.S.E."/>
    <n v="6"/>
    <s v="MESES"/>
    <s v="ENERO"/>
    <s v="MARZO"/>
    <s v="INVITACIÓN A COTIZAR"/>
    <n v="1232000000"/>
    <s v="NO"/>
    <s v="LUZ DARY TERAN MERCADO_x000a_directorcomplementarios@subredsuroccidente.gov.co_x000a_4860033 ext 101"/>
    <s v="REALIZAR LA CONTRATACIÓN DE CONTROLES MICROBIOLÓGICOS; LOS CUALES DEBEN SER REALIZADOS POR UNA EMPRESA EXTERNA, DEBIDO A QUE ESTAS ACTIVIDADES NO SON REALIZADAS EN EL HOSPITAL DEBIDO A QUE NO CUENTA CON UN LABORATORIO, EQUIPOS Y REACTIVOS NECESARIOS PARA REALIZAR ESTE TIPO DE ACTIVIDADES"/>
  </r>
  <r>
    <x v="12"/>
    <s v=" SOLICITAR EL SUMINISTRO DE MUESTRAS MICROBIOLÓGICAS PARA GARANTIZAR LA INOCUIDAD DE LOS ALIMENTOS RECONSTITUIDOS (FORMULAS ARTIFICIALES), AGUA, AMBIENTE Y SUPERFICIES EN LA SUBRED SUR OCCIDENTE E.S.E "/>
    <n v="6"/>
    <s v="MESES"/>
    <s v="ENERO"/>
    <s v="MARZO"/>
    <s v="CONTRATACIÓN DIRECTA"/>
    <n v="20533333"/>
    <s v="NO"/>
    <s v="LUZ DARY TERAN MERCADO_x000a_directorcomplementarios@subredsuroccidente.gov.co_x000a_4860033 ext 101"/>
    <s v="POR LO ANTERIOR SE HACE NECESARIO QUE ESTAS ACTIVIDADES SEAN CONTRATADAS CON UN PROVEEDOR EXTERNO QUE ESTE HABILITADO Y CALIFICADO Y SE ENCUENTREN DEBIDAMENTE CERTIFICADOS PARA LA REALIZACIÓN DE LAS PRUEBAS REQUERIDAS, CUENTE CON LOS REACTIVOS Y TECNOLOGÍA NECESARIAS PARA LA REALIZACIÓN CONTROLES DE AMBIENTES, SUPERFICIES, PERSONAL, PRUEBA DE ESTERILIDAD, LLENADO ASÉPTICO, CALIFICACIÓN DE ÁREAS ENTRE OTROS; LOS CUALES DEBEN SER REALIZADOS EN UN PERIODO DE TIEMPO DE CADA 2 MESES POR CADA UNA DE LAS PRUEBAS DE MANERA CONTINUA Y ASÍ GARANTIZAR SE CUMPLAN CON LOS ESTÁNDARES DE CALIDAD ESPECÍFICADOS EN LA NORMATIVIDAD VIGENTE PARA LA ADECUACIÓN, PREPARACIÓN, REEMPAQUE Y REENVIASE DE PRODUCTOS FARMACÉUTICOS,  SIENDO ESTO NECESARIO  PARA TENER UN PROCESO QUE AVALE SU COMPOSICIÓN, GARANTIZANDO QUE ESTOS PROCESOS SE REALIZAN DE MANERA SEGURA PARA EL PACIENTE; HACIÉNDOSE NECESARIO UN PROCESO DE CONTROL DE CALIDAD ENCAMINADO A GARANTIZAR LA COMPOSICIÓN CUALI-CUANTITATIVA DE LAS MEZCLAS, LA ESTERILIDAD DE ESTAS Y SUS CARACTERÍSTICAS FISICOQUÍMICAS."/>
  </r>
  <r>
    <x v="10"/>
    <s v="SUMINISTRO DE PRODUCTOS QUÍMICOS E INSUMOS LOS CUALES SE UTILIZAN PARA EL PROCESO PASTEURIZACIÓN DE LA LECHE MATERNA QUE HACE PARTE PARA ALIMENTACIÓN DE LOS PACIENTES DE LA UNIDAD DE RECIÉN NACIDOS EN LA UNIDAD KENNEDY DE LA SUBRED SUR OCCIDENTE E.S.E."/>
    <n v="6"/>
    <s v="MESES"/>
    <s v="ENERO"/>
    <s v="MARZO"/>
    <s v="CONTRATACIÓN DIRECTA"/>
    <n v="22500000"/>
    <s v="NO"/>
    <s v="LUZ DARY TERAN MERCADO_x000a_directorcomplementarios@subredsuroccidente.gov.co_x000a_4860033 ext 101"/>
    <s v="ESTOS CONTROLES ESTÁN ORIENTADOS A GARANTIZAR LA ESTABILIDAD FISICOQUÍMICA DE LAS PREPARACIONES Y LA CONCORDANCIA CON LA PRESCRIPCIÓN MÉDICA Y GARANTIZAR QUE LOS PRODUCTOS TENGAN Y MANTENGAN LAS ESPECÍFICACIONES SANITARIAS REQUERIDAS PARA SU USO O CONSUMO, CUMPLIENDO ASÍ CON LOS REQUISITOS FÁRMACO TÉCNICOS ADECUADOS AL PACIENTE, EXENTOS DE CONTAMINANTES MICROBIOLÓGICOS, PIRÓGENOS, TÓXICOS Y DE PARTÍCULAS MATERIALES; HACIÉNDOSE  NECESARIO QUE ESTAS PREPARACIONES SE REALICEN EN ÁREAS QUE CUMPLAN CON CONDICIONES TÉCNICAS PREVIAMENTE DEFINIDAS Y DENTRO DE CABINAS DE FLUJO LAMINAR; ADEMÁS DE REALIZÁRSELES  ANÁLISIS MICROBIOLÓGICOS, ENSAYOS GRAVIMÉTRICOS Y CALORIMÉTRICOS AL PRODUCTO TERMINADO COMO CONTROL DE CALIDAD DE LOS PRODUCTOS ADECUADOS Y REALIZADOS EN LA CENTRAL DE MEZCLA (REEMPAQUE DE MEDICAMENTOS NO ESTÉRILES, ADECUACIÓN Y AJUSTE DE MEDICAMENTOS ESTÉRILES, ONCOLÓGICOS Y PREPARACIÓN DE NUTRICIONES PARENTERALES) Y QUE NO SE AFECTE LA SALUD DE LOS PACIENTES QUE REQUIEREN DE LA ADMINISTRACIÓN DE LOS MISMOS Y DE ESTA FORMA PODER DAR CUMPLIMIENTO A LA MISIÓN INSTITUCIONAL Y DE IGUAL FORMA DAR CUMPLIMIENTO A LOS REQUISITOS EXIGIDOS EN LA NORMATIVIDAD VIGENTE (RESOLUCIÓN 444 DE 2008), EN LA CUAL SE INDICA SE DEBEN REALIZAR CONTROLES MICROBIOLÓGICOS EN LAS ÁREAS DESTINADAS A LA REALIZACIÓN DE PREPARACIONES Y ADECUACIONES DE MEDICAMENTOS, COMO EN OPERARIOS Y PRODUCTOS TERMINADOS PARA ASÍ GARANTIZAR LA ESTERILIDAD DEL ÁREA Y DE LOS PRODUCTOS; POR LO CUAL SE SOLICITA SE REALICE CONTRATACIÓN PARA LA REALIZACIÓN DE CONTROLES MICROBIOLÓGICOS DE ÁREA, PERSONAL, SUPERFICIE, PRODUCTOS TERMINADOS EN LA SEDE KENNEDY Y BOSA"/>
  </r>
  <r>
    <x v="14"/>
    <s v="SUMINISTRO Y DISPENSACIÓN DE DIETAS HOSPITALARIAS PARA LAS UNIDADES QUE CONFORMAN LAS SUBREDES INTEGRADAS DE SERVICIOS DE SALUD E.S.E. Y LA ALIMENTACIÓN PARA MÉDICOS EN FORMACIÓN DE LOS CONVENIOS DOCENTE ASISTENCIALES, Y AQUELLOS CLIENTES QUE LO REQUIERAN."/>
    <n v="6"/>
    <s v="MESES"/>
    <s v="ENERO"/>
    <s v="MARZO"/>
    <s v="CONVOCATORIA PÚBLICA"/>
    <n v="10000000000"/>
    <s v="NO"/>
    <s v="LUZ DARY TERAN MERCADO_x000a_directorcomplementarios@subredsuroccidente.gov.co_x000a_4860033 ext 101"/>
    <s v="SE REQUIERE LA CONTRATACIÓN DE UN SERVICIO DE ALIMENTACIÓN HOSPITALARIA PARA GARANTIZAR QUE LOS PACIENTES HOSPITALIZADOS RECIBAN LOS NUTRIENTES Y LA ENERGÍA QUE REQUIEREN, DE ACUERDO A SUS CONDICIONES DE SALUD FISIOLÓGICA, GARANTIZANDO LA OPORTUNIDAD DE LA ENTREGA Y LA CALIDAD EN LA PRESTACIÓN"/>
  </r>
  <r>
    <x v="12"/>
    <s v="PRESTACIÓN DE SERVICIOS ESPECIALIZADOS EN LA TOMA Y LECTURA DE TELEMETRÍA CON ELECTRODOS ESFENOIDALES Y CIRUGÍA PARA LA EPILEPSIA."/>
    <s v="6"/>
    <s v="MESES"/>
    <s v="ENERO"/>
    <s v="MARZO"/>
    <s v="INVITACIÓN A COTIZAR"/>
    <n v="900000000"/>
    <s v="NO"/>
    <s v="Lina Oliveros_x000a_directorHOSPITALIZACIÓN@subredsuroccidente.gov.co_x000a_3022880103"/>
    <s v="GARANTIZAR LA PRESTACIÓN DEL SERVICIO DE UNA MANERA OPORTUNA E INTEGRAL, A LOS USUARIOS QUE LO DEMANDEN CONTRIBUYENDO DE ESTA_x000a_FORMA AL INCREMENTO DE LA SATISFACCIÓN DE LOS MISMOS. _x000a__x000a_* CIRUGÍA PARA LA EPILEPSIA:  ES EL PROCEDIMIENTO NEUROQUIRÚRGICO BASADO EN LOS RESULTADOS DE NEUROFISIOLOGÍA, Y DE RMN (RESONANCIA MAGNÉTICA CEREBRAL) QUE PERMITE LA RESONANCIA DE LESIONES CEREBRALES Y FOCOS ELÉCTRICOS RELACIONADOS A ESTAS MISMAS; LA FINALIDAD ES MEJORAR LA CALIDAD DE VIDA EN PACIENTES QUE LA REQUIEREN ASÍ MISMO SE ESTÁ DANDO RESPUESTA A LAS LISTAS DE ESPERA QUE SE TIENEN ACTUALMENTE PARA ATENCIÓN EN EL SERVICIO."/>
  </r>
  <r>
    <x v="10"/>
    <s v="CONTRATAR EL SUMINISTRO DE MATERIAL DE OSTEOSÍNTESIS, REEMPLAZOS ARTICULARES, MEDICINA DEPORTIVA E INJERTOS ÓSEOS PARA EL MANEJO DE PATOLOGÍAS OSTEOMUSCULARES Y PATOLOGÍAS VASCULARES CEREBRALES, EN ATENCIÓN AL REQUERIMIENTO DE LAS NECESIDADES DE LAS DIFERENTES ESPECIALIDADES QUIRÚRGICAS EN CADA UNA DE LAS UNIDADES DE LA SUBRED INTEGRADA DE SERVICIOS DE SALUD SUR OCCIDENTE E.S.E."/>
    <s v="6"/>
    <s v="MESES"/>
    <s v="ENERO"/>
    <s v="MARZO"/>
    <s v="CONVOCATORIA PÚBLICA"/>
    <n v="4000000000"/>
    <s v="NO"/>
    <s v="Lina Oliveros_x000a_directorHOSPITALIZACIÓN@subredsuroccidente.gov.co_x000a_3022880103"/>
    <s v="CON ESTE TIPO DE  ADQUISICIÓN SE GARANTIZA LA ATENCIÓN Y OPORTUNIDAD EN LA ENTREGA A PACIENTES ATENDIDOS EN LAS UNIDADES DE LA SUBRED YA QUE SE REDUCEN LOS TIEMPOS DE HOSPITALIZACIÓN, SE GARANTIZAN TRATAMIENTOS REQUERIDOS EN CADA UNA DE LAS UNIDADES QUE CONFORMAN LA SUBRED."/>
  </r>
  <r>
    <x v="10"/>
    <s v="CONTRATAR LA PRESTACIÓN DEL SERVICIO A DEMANDA DE SUMINISTRO DE ALOINJERTOS ÓSEOS Y DE TEJIDOS PARA LA REALIZACIÓN DE PROCEDIMIENTOS QUIRÚRGICOS RECONSTRUCTIVOS DE LAS DIFERENTES ESPECIALIDADES DE LA SUBRED INTEGRADA DE SERVICIOS DE SALUD SUR OCCIDENTE E.S.E."/>
    <s v="6"/>
    <s v="MESES"/>
    <s v="ENERO"/>
    <s v="MARZO"/>
    <s v="INVITACIÓN A COTIZAR"/>
    <n v="300000000"/>
    <s v="NO"/>
    <s v="Lina Oliveros_x000a_directorHOSPITALIZACIÓN@subredsuroccidente.gov.co_x000a_3022880103"/>
    <s v="GARANTIZAR LA PRESTACIÓN DEL SERVICIO PARA LA REALIZACIÓN DE PROCEDIMIENTOS QUIRÚRGICOS RECONSTRUCTIVOS DE LAS DIFERENTES ESPECIALIDADES DE LA SUBRED INTEGRADA DE SERVICIOS DE SALUD SUR OCCIDENTE E.S.E."/>
  </r>
  <r>
    <x v="12"/>
    <s v="PRESTACIÓN DE SERVICIOS ESPECIALIZADOS EN UROLOGIA"/>
    <s v="6"/>
    <s v="MESES"/>
    <s v="ENERO"/>
    <s v="MARZO"/>
    <s v="INVITACIÓN A COTIZAR"/>
    <n v="585000000"/>
    <s v="NO"/>
    <s v="Lina Oliveros_x000a_directorHOSPITALIZACIÓN@subredsuroccidente.gov.co_x000a_3022880103"/>
    <s v="PRESTACIÓN DE SERVICIOS DE SALUD ESPECIALIZADOS EN UROLOGÍA CON EL FIN DE GARANTIZAR LA PRESTACIÓN DEL SERVICIO PARA LOS USUARIOS QUE PRESENTEN PATOLOGÍAS AGUDAS Y CRÓNICAS QUE AFECTAN EL APARATO UROGENITAL DE HOMBRE Y AL URINARIO DE LA MUJER APLICANDO MEDIDAS PROFILÁCTICAS, DIAGNOSTICAS, TERAPÉUTICAS Y DE REHABILITACIÓN, DANDO RESPUESTA AL NIVEL DE RESOLUTIVIDAD DECLARADO EN EL PORTAFOLIO DE SERVICIOS INSTITUCIONAL."/>
  </r>
  <r>
    <x v="12"/>
    <s v="PRESTAR EL SERVICIO DE CARDIOLOGÍA DE LAS UNIDADES DE PRESTACIÓN DE SERVICIOS DE SALUD QUE CONFORMAN LA SUBRED INTEGRADA DE SERVICIOS DE SALUD SUR OCCIDENTE E.S.E."/>
    <s v="12"/>
    <s v="MESES"/>
    <s v="ENERO"/>
    <s v="MARZO"/>
    <s v="CONVOCATORIA PÚBLICA"/>
    <n v="2220000000"/>
    <s v="NO"/>
    <s v="Lina Oliveros_x000a_directorHOSPITALIZACIÓN@subredsuroccidente.gov.co_x000a_3022880103"/>
    <s v="GARANTIZAR UNA ASISTENCIA OPORTUNA E INTEGRAL A LOS USUARIOS QUE DEMANDEN EL SERVICIO DE CARDIOLOGÍA, CON ALTOS ESTÁNDARES DE CALIDAD EN LA REALIZACIÓN, E INTERPRETACIÓN DE PROCEDIMIENTOS, EXÁMENES, ASÍ COMO LA VALORACIÓN DE PACIENTES POR MEDIO DE CONSULTAS E INTERCONSULTAS QUE REQUIERAN DE ESTA ESPECIALIDAD"/>
  </r>
  <r>
    <x v="12"/>
    <s v="PRESTAR SERVICIOS MÉDICOS ESPECIALIZADOS DE GASTROENTEROLOGIA DENTRO DEL PROCESO DE GESTIÓN  CLÍNICA HOSPITALARIA, EN LAS UNIDADES DE SERVICIOS DE SALUD DE LA SUBRED INTEGRADA DE SERVICIOS DE SALUD SUR OCCIEDENTE E.S.E."/>
    <s v="8"/>
    <s v="MESES"/>
    <s v="FEBRERO"/>
    <s v="ABRIL"/>
    <s v="CONVOCATORIA PÚBLICA"/>
    <n v="1536000000"/>
    <s v="NO"/>
    <s v="Lina Oliveros_x000a_directorHOSPITALIZACIÓN@subredsuroccidente.gov.co_x000a_3022880103"/>
    <s v="GARANTIZAR UNA ASISTENCIA OPORTUNA E INTEGRAL A LOS USUARIOS QUE DEMANDEN EL SERVICIO DE GASTROENTEROLOGÍA,  CON ALTOS ESTÁNDARES DE CALIDAD EN LA REALIZACIÓN, E INTERPRETACIÓN DE PROCEDIMIENTOS, EXÁMENES, ASÍ COMO LA VALORACIÓN DE PACIENTES POR MEDIO DE CONSULTAS E INTERCONSULTAS QUE REQUIERAN DE ESTA ESPECIALIDAD, "/>
  </r>
  <r>
    <x v="10"/>
    <s v="CONTRATAR LOS INSUMOS REQUERIDOS PARA GARANTIZAR LA PRESTACIÓN DEL  SERVICIO DE ANGIOGRAFÍA"/>
    <s v="6"/>
    <s v="MESES"/>
    <s v="ENERO"/>
    <s v="MARZO"/>
    <s v="CONVOCATORIA PÚBLICA"/>
    <n v="3600000000"/>
    <s v="NO"/>
    <s v="Lina Oliveros_x000a_directorHOSPITALIZACIÓN@subredsuroccidente.gov.co_x000a_3022880103"/>
    <s v="GARANTIZAR LOS INSUMOS REQUERIDOS PARA PRESTAR UNA ATENCIÓN OPORTUNA E INTEGRAL A LOS USUARIOS QUE DEMANDEN EL SERVICIO DE ANGIOGRAFÍA,  CON ALTOS ESTÁNDARES DE CALIDAD EN LA REALIZACIÓN, E INTERPRETACIÓN DE PROCEDIMIENTOS, EXÁMENES, ASÍ COMO LA VALORACIÓN DE PACIENTES POR MEDIO DE CONSULTAS E INTERCONSULTAS QUE REQUIERAN DE ESTA ESPECIALIDAD, "/>
  </r>
  <r>
    <x v="15"/>
    <s v="PRESTAR EL SERVICIO A DEMANDA DE ALQUILER CON EL SOPORTE TÉCNICO - ASISTENCIAL DE EQUIPOS BIOMÉDICOS PARA LAS DIFERENTES ESPECIALIDADES QUIRÚRGICAS DE LA SUBRED INTEGRADA DE SERVICIOS DE SALUD SUR OCCIDENTE E.S.E"/>
    <s v="6"/>
    <s v="MESES"/>
    <s v="ENERO"/>
    <s v="MARZO"/>
    <s v="INVITACIÓN A COTIZAR"/>
    <n v="150000000"/>
    <s v="NO"/>
    <s v="Lina Oliveros_x000a_directorHOSPITALIZACIÓN@subredsuroccidente.gov.co_x000a_3022880103"/>
    <s v="GARANTIZAR EL SOPORTE TÉCNICO - ASISTENCIAL DE EQUIPOS BIOMÉDICOS POR MEDIO DEL CONTRATO DE ALQUILER, PARA LAS DIFERENTES ESPECIALIDADES QUIRÚRGICAS DE LA SUBRED INTEGRADA DE SERVICIOS DE SALUD SUR OCCIDENTE E.S.E"/>
  </r>
  <r>
    <x v="10"/>
    <s v="SUMINISTRO DE INSUMOS Y DISPOSITIVOS MÉDICOS QUIRÚRGICOS (SISTEMA DE CIERRE HERIDAS POR PRESIÓN) CON APOYO TECNOLÓGICO PARA SU USO, PARA EL NORMAL FUNCIONAMIENTO DE LAS DIFERENTES UNIDADES DE SERVICIO DE SALUD DE LA SUBRED INTEGRADA DE SERVICIOS DE SALUD SUR OCCIDENTE E.S.E  "/>
    <n v="6"/>
    <s v="MESES"/>
    <s v="ENERO"/>
    <s v="MARZO"/>
    <s v="INVITACIÓN A COTIZAR"/>
    <n v="420000000"/>
    <s v="NO"/>
    <s v="Lina Oliveros_x000a_directorHOSPITALIZACIÓN@subredsuroccidente.gov.co_x000a_3022880103"/>
    <s v="GARANTIZAR LA PRESTACIÓN DEL SERVICIO POR MEDIO DEL SUMINISTRO DE INSUMOS Y DISPOSITIVOS MÉDICOS QUIRÚRGICOS (SISTEMA DE CIERRE HERIDAS POR PRESIÓN) CON SU RESPECTIVO APOYO TECNOLÓGICO PARA SU USO."/>
  </r>
  <r>
    <x v="10"/>
    <s v="ADQUISICIÓN DE CONTRA-ANGULO Y MICROMOTORES PARA LA SUBRED INTEGRADA DE SERVICIOS DE SALUD SUR OCCIDENTE ESE"/>
    <n v="2"/>
    <s v="MESES"/>
    <s v="FEBRERO"/>
    <s v="ABRIL"/>
    <s v="CONTRATACIÓN DIRECTA"/>
    <n v="53000000"/>
    <s v="NO"/>
    <s v="LAURA BETANCOURT CORDOBA"/>
    <s v="DE ACUERDO CON EL ANEXO 3 DEL PROTOCOLO DE ESTERILIZACIÓN DE LA SUBRED INTEGRADA DE SERVICIOS DE SALUD, SE ESTABLECE QUE LOS MICRO MOTORES Y CONTRÁNGULOS SON COMPONENTES ESENCIALES PARA EL ADECUADO FUNCIONAMIENTO DE LOS PROCEDIMIENTOS ODONTOLÓGICOS Y QUIRÚRGICOS EN LAS DISTINTAS SEDES DE ATENCIÓN DE LA RED DE SALUD. ESTOS DISPOSITIVOS SON FUNDAMENTALES PARA REALIZAR INTERVENCIONES DE ALTA PRECISIÓN, Y SU ADQUISICIÓN PERMITE REALIZAR PROCEDIMIENTOS DE ESTERILIZACIÓN Y MANTENIMIENTO DE EQUIPOS MÉDICOS, ASEGURANDO LA EFECTIVIDAD Y SEGURIDAD DE LAS INTERVENCIONES REALIZADAS._x000a_ "/>
  </r>
  <r>
    <x v="10"/>
    <s v="SUMINISTRO DE INSUMOS ODONTOLÓGICOS PARA LA PRESTACIÓN DE SERVICIOS DE LA SALUD ORAL DE LA SUBRED INTEGRADA DE SERVICIOS DE SALUD SUR OCCIDENTE E.S.E."/>
    <n v="5"/>
    <s v="MESES"/>
    <s v="FEBRERO"/>
    <s v="ABRIL"/>
    <s v="INVITACIÓN A COTIZAR"/>
    <n v="590000000"/>
    <s v="NO"/>
    <s v="LAURA BETANCOURT CORDOBA"/>
    <s v="GARANTIZAR LA PRESTACIÓN DEL SERVICIO DE ODONTOLOGÍA PARA LA VIGENCIA 2025"/>
  </r>
  <r>
    <x v="16"/>
    <s v="PRESTAR SERVICIOS DE CONTACT CENTER PARA LOS USUARIOS DE LA SUBRED INTEGRADA DE SERVICIOS DE SALUD SUR OCCIDENTE E.S.E"/>
    <n v="5"/>
    <s v="MESES"/>
    <s v="FEBRERO"/>
    <s v="ABRIL"/>
    <s v="INVITACIÓN A COTIZAR"/>
    <n v="883247275"/>
    <s v="NO"/>
    <s v="LILIANA CASTIBLANCO MOSOS"/>
    <s v="GARANTIZAR  LA PRESTACIÓN DEL SERVICIO MEDIANTE LA ASIGNACIÓN DE CITAS POR MEDIO DEL CALL CENTER, EN EL MARCO DEL DIRECCIONAMIENTO DE LA SECRETARIA DE SALUD Y LA GERENCIA DE LA SUBRED INTEGRADA DE SERVICIOS DE SALUD SUR OCCIDENTE E.S.E., EN DESARROLLO DE SU MISIÓN DE PRESTAR SERVICIOS DE SALUD DE BAJA, MEDIANA Y ALTA COMPLEJIDAD DE FORMA INTEGRAL Y ACCESIBLE, EN LAS LOCALIDADES DE BOSA, KENNEDY, FONTIBÓN Y PUENTE ARANDA, RECONOCE LA NECESIDAD DE IMPLEMENTAR UN CONTACT CENTER QUE PERMITA EL AGENDAMIENTO, CANCELACIÓN Y REPROGRAMACIÓN DE CITAS MÉDICAS BÁSICAS, ESPECIALIZADAS, ODONTOLOGÍA BÁSICA Y ESPECIALIZADA, PYD (PROMOCIÓN ESPECÍFICA Y DETECCIÓN TEMPRANA) Y APOYO DIAGNÓSTICO, FACILITANDO EL ACCESO A LOS USUARIOS DE LAS DIFERENTES EAPB (ENTIDADES ADMINISTRADORAS DEL PLAN DE BENEFICIOS) CON LAS CUALES LA SUBRED TIENE CONTRATOS SUSCRITOS Y/O NEGOCIACIONES ACTUALES O CONTRATOS FUTUROS."/>
  </r>
  <r>
    <x v="17"/>
    <s v="CONTRATAR EL MANTENIMIENTO PREVENTIVO Y CORRECTIVO CON REPUESTOS PARA LOS MICROSCOPIOS QUIRÚRGICOS Y DE LABORATORIO, PROPIEDAD DE LA SUBRED INTEGRADA DE SERVICIOS DE SALUD SUR OCCIDENTE ESE"/>
    <n v="2"/>
    <s v="MESES"/>
    <s v="FEBRERO"/>
    <s v="ABRIL"/>
    <s v="CONTRATACIÓN DIRECTA"/>
    <n v="24000000"/>
    <s v="NO"/>
    <s v="Tatiana Eugenia Marín Salazar - _x000a_diradministrativa@subredsuroccidente.gov.co_x000a_3013807724"/>
    <s v="GARANTIZAR EL MANTENIMIENTO CORRECTIVO Y PREVENTIVO DE LOS DIFERENTES EQUIPOS BIOMÉDICOS DE LAS DIFERENTES SEDES DE LA SUBRED INTEGRADA DE SERVICIOS DE SALUD SUR OCCIDENTE ESE"/>
  </r>
  <r>
    <x v="10"/>
    <s v="CONTRATAR EL SUMINISTRO DE INSUMOS Y DISPOSITIVOS MÉDICO QUIRÚRGICOS  PARA TODOS LOS SERVICIOS ASISTENCIALES DE LAS UNIDADES DE PRESTACIÓN DE SERVICIOS DE SALUD DE LA SUBRED INTEGRADA DE SERVICIOS DE SALUD SUR OCCIDENTE E.S.E. DE ACUERDO CON LA DESCRIPCIÓN DEL ANEXO TÉCNICO No. 1 Y EL APOYO TECNOLÓGICO REQUERIDO. "/>
    <n v="4"/>
    <s v="MESES"/>
    <s v="ENERO"/>
    <s v="MARZO"/>
    <s v="CONVOCATORIA PÚBLICA"/>
    <n v="5600000000"/>
    <s v="NO"/>
    <s v="Tatiana Eugenia Marín Salazar - _x000a_diradministrativa@subredsuroccidente.gov.co_x000a_3013807724"/>
    <s v="GARANTIZAR EL SUMINISTRO DE INSUMOS MÉDICO QUIRÚRGICOS NECESARIOS PARA LA  PRESTACIÓN DEL SERVICIO DE LOS SERVICIOS ASISTENCIALES"/>
  </r>
  <r>
    <x v="10"/>
    <s v="CONTRATAR EL SUMINISTRO DE INSUMOS Y DISPOSITIVOS MÉDICO QUIRÚRGICO (PAÑO DE LIMPIEZA, MEDIDAS DE X60 25CM X34CM)"/>
    <n v="4"/>
    <s v="MESES"/>
    <s v="ENERO"/>
    <s v="MARZO"/>
    <s v="INVITACIÓN A COTIZAR"/>
    <n v="240000000"/>
    <s v="NO"/>
    <s v="Tatiana Eugenia Marín Salazar - _x000a_diradministrativa@subredsuroccidente.gov.co_x000a_3013807724"/>
    <s v="GARANTIZAR EL SUMINISTRO DE INSUMOS MÉDICO QUIRÚRGICOS NECESARIOS PARA LA  PRESTACIÓN DEL SERVICIO DE LOS SERVICIOS ASISTENCIALES"/>
  </r>
  <r>
    <x v="15"/>
    <s v="ARRIENDO DE UN INMUEBLE  PARA  FUNCIONAMIENTO DE ARCHIVO DE  GESTIÓN DE HISTORIAS CLÍNICAS  DE LA SUBRED INTEGRADA DE SERVICIOS SUR OCCIDENTE EN UN  ESPACIO DE  800 MTS."/>
    <n v="2"/>
    <s v="MESES"/>
    <s v="FEBRERO"/>
    <s v="ABRIL"/>
    <s v="CONTRATACIÓN DIRECTA"/>
    <n v="34000000"/>
    <s v="NO"/>
    <s v="Tatiana Eugenia Marín Salazar - _x000a_diradministrativa@subredsuroccidente.gov.co_x000a_3013807724"/>
    <s v="GARANTIZAR LA CUSTODIA DEL ARCHIVO DE HISTORIAS CLÍNICAS DE LA INSTITUCIÓN"/>
  </r>
  <r>
    <x v="7"/>
    <s v="MANTENIMIENTO PREVENTIVO Y CORRECTIVO DE TECHOS Y  CUBIERTAS PARA TODAS LAS SEDES QUE CONFORMAN LA SUBRED INTEGRADA DE SERVICIOS DE SALUD SUROCCIDENTE E.S.E"/>
    <n v="6"/>
    <s v="MESES"/>
    <s v="ENERO"/>
    <s v="MARZO"/>
    <s v="INVITACIÓN A COTIZAR"/>
    <n v="500000000"/>
    <s v="NO"/>
    <s v="Tatiana Eugenia Marín Salazar - _x000a_diradministrativa@subredsuroccidente.gov.co_x000a_3013807724"/>
    <s v="GARANTIZAR LA PRESTACIÓN DEL SERVICIO"/>
  </r>
  <r>
    <x v="7"/>
    <s v="MANTENIMIENTO PREVENTIVO Y CORRECTIVO INCLUIDO REPUESTOS  DE LOS MUEBLES DE USO ADMINISTRATIVO Y ASISTENCIAL  UBICADOS EN LAS  DIFERENTES SEDES DE LA SUBRED INTEGRADA DE SERVICIOS DE SALUD SUR OCCIDENTE E.S.E. "/>
    <n v="4"/>
    <s v="MESES"/>
    <s v="ENERO"/>
    <s v="MARZO"/>
    <s v="INVITACIÓN A COTIZAR"/>
    <n v="120000000"/>
    <s v="NO"/>
    <s v="Tatiana Eugenia Marín Salazar - _x000a_diradministrativa@subredsuroccidente.gov.co_x000a_3013807724"/>
    <s v="GARANTIZAR EL MANTENIMIENTO DEL MOBILIARIO QUE SE REQUIERE PARA LA PRESTACIÓN DEL SERVICIO"/>
  </r>
  <r>
    <x v="7"/>
    <s v="SUMINISTRO E INSTALACIÓN DE VIDRIOS Y PELÍCULAS EN LAS DIFERENTES UNIDADES DE PRESTACIÓN DE SERVICIOS DE SALUD, DE LA SUBRED INTEGRADA DE SERVICIOS DE SALUD SUR OCCIDENTE E.S.E, DE ACUERDO AL ANEXO 1 TÉCNICO "/>
    <n v="4"/>
    <s v="MESES"/>
    <s v="ENERO"/>
    <s v="MARZO"/>
    <s v="CONTRATACIÓN DIRECTA"/>
    <n v="80000000"/>
    <s v="NO"/>
    <s v="Tatiana Eugenia Marín Salazar - _x000a_diradministrativa@subredsuroccidente.gov.co_x000a_3013807724"/>
    <s v="GARANTIZAR EL MANTENIMIENTO DE LAS DIFERENTES SEDES DE LA SUBRED"/>
  </r>
  <r>
    <x v="7"/>
    <s v="CONTRATAR EL SERVICIO DE MANTENIMIENTO PREVENTIVO, CORRECTIVO CON SUMINISTRO DE REPUESTOS E INSTALACIÓN DE NUEVOS PUNTOS  PARA LOS SISTEMAS DE LLAMADO DE ENFERMERÍA DE LAS DIFERENTES UNIDADES DE SERVICIOS DE LA SUBRED INTEGRADA DE SERVICIOS DE SALUD SUR OCCIDENTE E.S.E."/>
    <n v="4"/>
    <s v="MESES"/>
    <s v="ENERO"/>
    <s v="MARZO"/>
    <s v="CONTRATACIÓN DIRECTA"/>
    <n v="56000000"/>
    <s v="NO"/>
    <s v="Tatiana Eugenia Marín Salazar - _x000a_diradministrativa@subredsuroccidente.gov.co_x000a_3013807724"/>
    <s v="GARANTIZAR LA PRESTACIÓN DEL SERVICIO"/>
  </r>
  <r>
    <x v="7"/>
    <s v="CONTRATAR LA PRESTACIÓN DE SERVICIO DE MANTENIMIENTO PREVENTIVO Y CORRECTIVO CON REPUESTOS PARA  LAS PLANTAS ELÉCTRICAS, TABLEROS ELÉCTRICOS, TRANSFERENCIAS Y TRASFORMADORES QUE SE ENCUENTRAN   EN LAS SEDES QUE CONFORMAN LA SUBRED INTEGRADA DE SERVICIOS DE SALUD SUR OCCIDENTE E.S.E."/>
    <n v="2"/>
    <s v="MESES"/>
    <s v="FEBRERO"/>
    <s v="ABRIL"/>
    <s v="INVITACIÓN A COTIZAR"/>
    <n v="154000000"/>
    <s v="NO"/>
    <s v="Tatiana Eugenia Marín Salazar - _x000a_diradministrativa@subredsuroccidente.gov.co_x000a_3013807724"/>
    <s v="GARANTIZAR EL MANTENIMIENTO PREVENTIVO Y CORRECTIVO  DE LAS PLANTAS  Y TABLEROS ELECTRICIOS INSTALADOS EN LAS DIFERENTES SEDES DE LA SUBRED"/>
  </r>
  <r>
    <x v="18"/>
    <s v="CONTRATAR EL SERVICIO DE RECOLECCIÓN, TRANSPORTE, TRATAMIENTO, ALMACENAMIENTO TEMPORAL Y DISPOSICIÓN FINAL  DE LOS RESIDUOS PELIGROSOS, DE RIESGO INFECCIOSOS O BIOLÓGICO GENERADOS EN LA PRESTACIÓN DE SERVICIO DE LAS SEDES  QUE CONFORMAN LA SUBRED INTEGRADA DE SERVICIOS DE SALUD SUR OCCIDENTE E.S.E."/>
    <n v="2"/>
    <s v="MESES"/>
    <s v="FEBRERO"/>
    <s v="ABRIL"/>
    <s v="CONTRATACIÓN DIRECTA"/>
    <n v="30000000"/>
    <s v="NO"/>
    <s v="Tatiana Eugenia Marín Salazar - _x000a_diradministrativa@subredsuroccidente.gov.co_x000a_3013807724"/>
    <s v="GARANTIZAR LA PRESTACIÓN DEL SERVICIO"/>
  </r>
  <r>
    <x v="7"/>
    <s v="CONTRATAR LA PRESTACIÓN DE SERVICIO DE MANTENIMIENTO PREVENTIVO Y CORRECTIVO INCLUIDO REPUESTOS DE LAS MOTOBOMBAS DE PRESIÓN, EYECCIÓN Y SISTEMAS CONTRAINCENDIOS CON EL FIN DE GARANTIZAR EL CORRECTO FUNCIONAMIENTO DE EQUIPOS DE PRESIÓN CONSTANTE DE AGUA POTABLE EN LAS UNIDADES DE LA SUBRED INTEGRADA DE SERVICIOS DE SALUD SUR OCCIDENTE E.S.E."/>
    <n v="4"/>
    <s v="MESES"/>
    <s v="ENERO"/>
    <s v="MARZO"/>
    <s v="INVITACIÓN A COTIZAR"/>
    <n v="208000000"/>
    <s v="NO"/>
    <s v="Tatiana Eugenia Marín Salazar - _x000a_diradministrativa@subredsuroccidente.gov.co_x000a_3013807724"/>
    <s v="GARANTIZAR  EL MANTENIMIENTO CORRECTIVO Y PREVENTIVO DE TODAS LAS BOMBAS DE INYECCIÓN Y EYECCIÓN INSTALADAS EN LAS DIFERENTES SEDES DE LA SUBRED"/>
  </r>
  <r>
    <x v="7"/>
    <s v="SUMINISTRO E INSTALACIÓN DE ELEMENTOS DE ORNAMENTACIÓN GENERAL Y CARPINTERÍA METÁLICA, PARA LAS DIFERENTES SEDES DE LA SUBRED INTEGRADA DE SERVICIOS DE SALUD SUR OCCIDENTE E.S.E. "/>
    <n v="3"/>
    <s v="MESES"/>
    <s v="MARZO"/>
    <s v="MAYO"/>
    <s v="CONTRATACIÓN DIRECTA"/>
    <n v="90000000"/>
    <s v="NO"/>
    <s v="Tatiana Eugenia Marín Salazar - _x000a_diradministrativa@subredsuroccidente.gov.co_x000a_3013807724"/>
    <s v="GARANTIZAR EL MANTENIMIENTO DE LA INFRAESTRUCTURA  DE TODAS LAS SEDES DE LA SUBRED."/>
  </r>
  <r>
    <x v="7"/>
    <s v="CONTRATAR EL SERVICIO DE MANTENIMIENTO PREVENTIVO Y CORRECTIVO CON EL SUMINISTRO DE REPUESTOS DE LOS SISTEMAS DE VENTILACIÓN PARA LOS SERVICIOS QUE LOS  EN LAS SEDES   QUE CONFORMAN LA SUBRED INTEGRADA DE SERVICIOS DE SALUD SUR OCCIDENTE E.S.E."/>
    <n v="2"/>
    <s v="MESES"/>
    <s v="FEBRERO"/>
    <s v="ABRIL"/>
    <s v="INVITACIÓN A COTIZAR"/>
    <n v="204000000"/>
    <s v="NO"/>
    <s v="Tatiana Eugenia Marín Salazar - _x000a_diradministrativa@subredsuroccidente.gov.co_x000a_3013807724"/>
    <s v="GARANTIZAR EL MANTENIMIENTO PREVENTIVO Y CORRECTIVO  DE LOS SISTEMAS DE VENTILACIÓN Y EXTRACCIÓN INSTALADOS EN LAS DIFERENTES SEDES DE LA SUBRED"/>
  </r>
  <r>
    <x v="7"/>
    <s v="SUMINISTRO DE ELEMENTOS ELÉCTRICOS, CONSTRUCCIÓN Y HERRAMIENTAS DE FERRETERÍA, PARA CUBRIR LAS NECESIDADES DE ADECUACIÓN Y MANTENIMIENTO DE LAS SEDES QUE CONFORMAN LA SUBRED INTEGRADA DE SERVICIOS DE SALUD SUR OCCIDENTE E.S.E "/>
    <n v="4"/>
    <s v="MESES"/>
    <s v="ENERO"/>
    <s v="MARZO"/>
    <s v="INVITACIÓN A COTIZAR"/>
    <n v="150000000"/>
    <s v="NO"/>
    <s v="Tatiana Eugenia Marín Salazar - _x000a_diradministrativa@subredsuroccidente.gov.co_x000a_3013807724"/>
    <s v="GARANTIZAR LOS MATERIALES NECESARIOS PARA GARANTIZAR EL MANTENIMIENTO CORRECTIVO Y PREVENTIVO DE LA INFRAESTRUCTURA DE TODAS LAS SEDES DE LA SUBRED"/>
  </r>
  <r>
    <x v="17"/>
    <s v="CONTRATAR EL SERVICIO DE MANTENIMIENTO PREVENTIVO Y CORRECTIVO CON SUMINISTRO DE REPUESTOS PARA LOS EQUIPOS ODONTOLÓGICOS PROPIEDAD DE LA SUBRED INTEGRADA DE SERVICIOS DE SALUD SUR OCCIDENTE E.S.E. "/>
    <n v="4"/>
    <s v="MESES"/>
    <s v="ENERO"/>
    <s v="MARZO"/>
    <s v="CONTRATACIÓN DIRECTA"/>
    <n v="60000000"/>
    <s v="NO"/>
    <s v="Tatiana Eugenia Marín Salazar - _x000a_diradministrativa@subredsuroccidente.gov.co_x000a_3013807724"/>
    <s v="GARANTIZAR EL MANTENIMIENTO PREVENTIVO Y  CORRECTIVO DE LOS EQUIPOS DE ODONTOLOGÍA UBICADOS EN LAS DIFERENTES SEDES DE LA SUBRED QUE SE REQUIEREN PARA  LA PRESTACIÓN DEL SERVICIO ASISTENCIAL"/>
  </r>
  <r>
    <x v="7"/>
    <s v="CONTRATAR EL SERVICIO DE MANTENIMIENTO PREVENTIVO Y CORRECTIVO, CON REPUESTOS PARA LOS DIFERENTES SISTEMAS GENERADORES DE VAPOR ( CALDERAS Y CALDERINES) QUE SE ENCUENTREN EN LAS SEDES QUE CONFORMAN LA SUBRED INTEGRADA DE SERVICIOS DE SALUD SUR OCCIDENTE E.S.E."/>
    <n v="2"/>
    <s v="MESES"/>
    <s v="FEBRERO"/>
    <s v="ABRIL"/>
    <s v="CONTRATACIÓN DIRECTA"/>
    <n v="60000000"/>
    <s v="NO"/>
    <s v="Tatiana Eugenia Marín Salazar - _x000a_diradministrativa@subredsuroccidente.gov.co_x000a_3013807724"/>
    <s v="GARANTIZAR  EL MANTENIMIENTO CORRECTIVO Y PREVENTIVO DE LAS CALDERAS Y CALDERINES  EN LAS DIFERENTES SEDES DE LA SUBRED"/>
  </r>
  <r>
    <x v="19"/>
    <s v="CONTRATAR EL SERVICIO DE TRANSPORTE ESPECIAL DE PASAJEROS Y EL REQUERIDO PARA EL CUMPLIMIENTO DE LAS FUNCIONES DE LAS UNIDADES DE PRESTACIÓN DE SERVICIOS DE QUE CONFORMAN LA SUBRED INTEGRADA DE SERVICIOS DE SALUD SUR OCCIDENTE E.S.E._x000a_ASOCIADAS A LOS DIFERENTES CONVENIOS SUSCRITOS ENTRE LA SUBRED INTEGRADA DE SERVICIOS DE SALUD SUR OCCIDENTE E.S.E., EL FONDO FINANCIERO DISTRITAL DE SALUD - FFDS Y OTRAS ENTIDADES, ASÍ COMO LAS NECESIDADES DE TRANSPORTE DE LAS DIFERENTES UNIDADES ASISTENCIALES Y ADMINISTRATIVAS DE LA ENTIDAD"/>
    <n v="3"/>
    <s v="MESES"/>
    <s v="MARZO"/>
    <s v="MAYO"/>
    <s v="CONVOCATORIA PÚBLICA"/>
    <n v="4500000000"/>
    <s v="NO"/>
    <s v="Tatiana Eugenia Marín Salazar - _x000a_diradministrativa@subredsuroccidente.gov.co_x000a_3013807724"/>
    <s v="GARANTIZAR LA PRESTACIÓN DEL SERVICIO DE TRANSPORTE ESPECIAL A LAS DIFERENTES ÁREAS DE LA SUBRED"/>
  </r>
  <r>
    <x v="7"/>
    <s v="PRESTAR EL SERVICIO DE ASEO, LIMPIEZA Y DESINFECCIÓN HOSPITALARIA, CAFETERÍA,_x000a_MANTENIMIENTO DE JARDINES Y CÉSPED DE LA SUBRED INTEGRADA DE SERVICIOS DE SALUD SUR OCCIDENTE E.S.E”"/>
    <n v="3"/>
    <s v="MESES"/>
    <s v="MARZO"/>
    <s v="MAYO"/>
    <s v="CONVOCATORIA PÚBLICA"/>
    <n v="4400000000"/>
    <s v="NO"/>
    <s v="Tatiana Eugenia Marín Salazar - _x000a_diradministrativa@subredsuroccidente.gov.co_x000a_3013807724"/>
    <s v="GARANTIZAR LA PRESTACIÓN DEL SERVICIO DE ASEO Y LIMPIEZA EN TODAS LAS SEDES DE LA SUBRED"/>
  </r>
  <r>
    <x v="7"/>
    <s v="CONTRATAR EL SERVICIO DE MANTENIMIENTO PREVENTIVO Y CORRECTIVO, CON SUMINISTRO DE REPUESTOS, FILTROS, LUBRICANTES, LLANTAS. LAVADO, DESPINCHE Y  MANO DE OBRA,  PARA EL PARQUE AUTOMOTOR PROPIEDAD  DE LA SUBRED INTEGRADA DE SERVICIOS DE SALUD SUR OCCIDENTE E.S.E.”"/>
    <n v="4"/>
    <s v="MESES"/>
    <s v="ENERO"/>
    <s v="MARZO"/>
    <s v="INVITACIÓN A COTIZAR"/>
    <n v="320000000"/>
    <s v="NO"/>
    <s v="Tatiana Eugenia Marín Salazar - _x000a_diradministrativa@subredsuroccidente.gov.co_x000a_3013807724"/>
    <s v="GARANTIZAR LA PRESTACIÓN DEL SERVICIO DEL PARQUE AUTOMOTOR PROPIEDAD DE LA SUBRED"/>
  </r>
  <r>
    <x v="20"/>
    <s v="ADQUISICIÓN DE LAS PÓLIZAS DE SEGUROS PARA AMPARAR LOS BIENES E INTERESES PATRIMONIALES DE LA ENTIDAD Y AL AMPARO PARA LOS CONTRATOS Y/O CONVENIOS INTERADMINISTRATIVOS CELEBRADOS POR LA SUBRED INTEGRADA DE SERVICIOS DE SERVICIOS DE SALUD SUR OCCIDENTE ESE"/>
    <n v="5"/>
    <s v="MESES"/>
    <s v="FEBRERO"/>
    <s v="ABRIL"/>
    <s v="CONVOCATORIA PÚBLICA"/>
    <n v="2767584932"/>
    <s v="NO"/>
    <s v="Tatiana Eugenia Marín Salazar - _x000a_diradministrativa@subredsuroccidente.gov.co_x000a_3013807724"/>
    <s v="GARANTIZAR LA PRESTACIÓN DEL SERVICIO"/>
  </r>
  <r>
    <x v="7"/>
    <s v="PRESTACIÓN DEL SERVICIO INTEGRAL DE VIGILANCIA Y SEGURIDAD PRIVADA PARA LAS DIFERENTES SEDES DE LA SUBRED INTEGRADA DE SERVICIOS DE SALUD SUR OCCIDENTE ESE"/>
    <n v="2"/>
    <s v="MESES"/>
    <s v="FEBRERO"/>
    <s v="ABRIL"/>
    <s v="CONVOCATORIA PÚBLICA"/>
    <n v="3060000000"/>
    <s v="NO"/>
    <s v="Tatiana Eugenia Marín Salazar - _x000a_diradministrativa@subredsuroccidente.gov.co_x000a_3013807724"/>
    <s v="GARANTIZAR EL SERVICIO DE VIGILANCIA Y SEGURIDAD EN TODAS LAS SEDES DE LA SUBRED"/>
  </r>
  <r>
    <x v="7"/>
    <s v="MANTENIMIENTO PREVENTIVO, CORRECTIVO Y LAVADO DE FACHADAS DE LAS SEDES QUE HACEN PARTE DE LA SUBRED INTEGRADA DE SERVICIOS DE SALUD SUR OCCIDENTE E.S.E"/>
    <n v="2"/>
    <s v="MESES"/>
    <s v="FEBRERO"/>
    <s v="ABRIL"/>
    <s v="CONTRATACIÓN DIRECTA"/>
    <n v="75000000"/>
    <s v="NO"/>
    <s v="Tatiana Eugenia Marín Salazar - _x000a_diradministrativa@subredsuroccidente.gov.co_x000a_3013807724"/>
    <s v="GARANTIZAR EL MANTENIMIENTO DE LA INFRAESTRUCTURA  DE TODAS LAS SEDES DE LA SUBRED."/>
  </r>
  <r>
    <x v="7"/>
    <s v="SUMINISTRO E INSTALACIÓN DE PISOS Y ACCESORIOS EN PVC   PARA LAS DIFERENTES SEDES DE LA SUBRED INTEGRADA DE SERVICIOS DE SALUD SUR OCCIDENTE E.S.E."/>
    <n v="2"/>
    <s v="MESES"/>
    <s v="FEBRERO"/>
    <s v="ABRIL"/>
    <s v="CONTRATACIÓN DIRECTA"/>
    <n v="60000000"/>
    <s v="NO"/>
    <s v="Tatiana Eugenia Marín Salazar - _x000a_diradministrativa@subredsuroccidente.gov.co_x000a_3013807724"/>
    <s v="GARANTIZAR EL MANTENIMIENTO DE LA INFRAESTRUCTURA  DE TODAS LAS SEDES DE LA SUBRED."/>
  </r>
  <r>
    <x v="7"/>
    <s v="PRESTAR EL SERVICIO DE MANTENIMIENTO PREVENTIVO Y CORRECTIVO DE LAS DIFERENTES ESTRUCTURAS DEL SISTEMA GENERAL DE AGUAS SANITARIAS Y AGUAS LLUVIAS DE LAS DIFERENTES SEDES  DE LA SUBRED INTEGRADA DE SERVICIOS DE SALUD SUR OCCIDENTE ESE"/>
    <n v="4"/>
    <s v="MESES"/>
    <s v="ENERO"/>
    <s v="MARZO"/>
    <s v="CONTRATACIÓN DIRECTA"/>
    <n v="17200000"/>
    <s v="NO"/>
    <s v="Tatiana Eugenia Marín Salazar - _x000a_diradministrativa@subredsuroccidente.gov.co_x000a_3013807724"/>
    <s v="GARANTIZAR EL MANTENIMIENTO DE LA INFRAESTRUCTURA  DE TODAS LAS SEDES DE LA SUBRED."/>
  </r>
  <r>
    <x v="7"/>
    <s v="PRESTAR EL SERVICIO DE CARACTERIZACIÓN DE PARÁMETROS DE VERTIMIENTOS PUNTUALES DE AGUAS RESIDUALES NO DOMESTICAS (ARND) ASOCIADAS CON SERVICIOS DE SALUD EN LAS DIFERENTES SEDES DE  LA SUBRED INTEGRADA DE SERVICIOS DE SALUD SUR OCCIDENTE E.S.E"/>
    <n v="2"/>
    <s v="MESES"/>
    <s v="FEBRERO"/>
    <s v="ABRIL"/>
    <s v="CONTRATACIÓN DIRECTA"/>
    <n v="6000000"/>
    <s v="NO"/>
    <s v="Tatiana Eugenia Marín Salazar - _x000a_diradministrativa@subredsuroccidente.gov.co_x000a_3013807724"/>
    <s v="GARANTIZAR LA CARACTERIZACIÓN DE PARÁMETROS DE VERTIMIENTOS PUNTUALES DE AGUAS RESIDUALES NO DOMESTICAS (ARND), EN  LAS SEDES DE LA SUBRED."/>
  </r>
  <r>
    <x v="17"/>
    <s v="SUMINISTRO DE REPUESTOS, PARTES, COMPONENTES Y ACCESORIOS PARA LOS EQUIPOS BIOMÉDICOS PROPIEDAD DE LA SUBRED INTEGRADA DE SERVICIOS DE SALUD SUR OCCIDENTE E.S.E."/>
    <n v="4"/>
    <s v="MESES"/>
    <s v="ENERO"/>
    <s v="MARZO"/>
    <s v="CONTRATACIÓN DIRECTA"/>
    <n v="58000000"/>
    <s v="NO"/>
    <s v="Tatiana Eugenia Marín Salazar - _x000a_diradministrativa@subredsuroccidente.gov.co_x000a_3013807724"/>
    <s v="GARANTIZAR EL MANTENIMIENTO PREVENTIVO Y CORRECTIVO DE LOS EQUIPOS BIOMÉDICOS EN LAS DIFERENTES SEDES DE LA SUBRED."/>
  </r>
  <r>
    <x v="17"/>
    <s v="SUMINISTRO  DE TERMÓMETROS Y TERMOHIGRÓMETROS DIGITALES PARA LAS DIFERENTES UNIDADES Y SERVICIOS DE LA SUBRED INTEGRADA DE SERVICIOS DE SALUD SUR OCCIDENTE E.S.E."/>
    <n v="4"/>
    <s v="MESES"/>
    <s v="ENERO"/>
    <s v="MARZO"/>
    <s v="CONTRATACIÓN DIRECTA"/>
    <n v="36000000"/>
    <s v="NO"/>
    <s v="Tatiana Eugenia Marín Salazar - _x000a_diradministrativa@subredsuroccidente.gov.co_x000a_3013807724"/>
    <s v="GARANTIZAR SUMINISTRO DE LOS INSUMOS REQUERIDOS EN LAS DIFERENTES SEDES PARA LA PRESTACIÓN DEL SERVICIO"/>
  </r>
  <r>
    <x v="17"/>
    <s v="CONTRATAR EL SERVICIO DE MANTENIMIENTO PREVENTIVO, CORRECTIVO , AJUSTE  Y REPUESTOS PARA  PIPETAS Y MICROPIPETAS  PROPIEDAD DE LA SUBRED INTEGRADA DE SERVICIOS DE SALUD SUR OCCIDENTE E.S.E."/>
    <n v="4"/>
    <s v="MESES"/>
    <s v="ENERO"/>
    <s v="MARZO"/>
    <s v="CONTRATACIÓN DIRECTA"/>
    <n v="44000000"/>
    <s v="NO"/>
    <s v="Tatiana Eugenia Marín Salazar - _x000a_diradministrativa@subredsuroccidente.gov.co_x000a_3013807724"/>
    <s v="GARANTIZAR EL MANTENIMIENTO PREVENTIVO Y CORRECTIVO DE LOS EQUIPOS BIOMÉDICOS EN LAS DIFERENTES SEDES DE LA SUBRED."/>
  </r>
  <r>
    <x v="7"/>
    <s v="SUMINISTRO DE ELEMENTOS, ACCESORIOS Y COMPONENTES DE ILUMINACIÓN Y BATERÍAS  PARA LOS DIFERENTES EQUIPOS BIOMÉDICOS PROPIEDAD DE LA SUBRED INTEGRADA DE SERVICIOS DE SALUD SUR OCCIDENTE E.S.E."/>
    <n v="4"/>
    <s v="MESES"/>
    <s v="ENERO"/>
    <s v="MARZO"/>
    <s v="CONTRATACIÓN DIRECTA"/>
    <n v="8000000"/>
    <s v="NO"/>
    <s v="Tatiana Eugenia Marín Salazar - _x000a_diradministrativa@subredsuroccidente.gov.co_x000a_3013807724"/>
    <s v="GARANTIZAR EL MANTENIMIENTO PREVENTIVO Y CORRECTIVO DE LOS EQUIPOS BIOMÉDICOS EN LAS DIFERENTES SEDES DE LA SUBRED."/>
  </r>
  <r>
    <x v="17"/>
    <s v="CONTRATAR EL SERVICIO DE MANTENIMIENTO PREVENTIVO Y CORRECTIVO CON SUMINISTRO DE REPUESTOS PARA LOS EQUIPOS DE RAYOS X, ARCOS EN C Y DIGITALIZADORES PROPIEDAD DE LA SUBRED INTEGRADA DE SERVICIOS DE SALUD SUR OCCIDENTE ESE"/>
    <n v="4"/>
    <s v="MESES"/>
    <s v="ENERO"/>
    <s v="MARZO"/>
    <s v="INVITACIÓN A COTIZAR"/>
    <n v="108000000"/>
    <s v="NO"/>
    <s v="Tatiana Eugenia Marín Salazar - _x000a_diradministrativa@subredsuroccidente.gov.co_x000a_3013807724"/>
    <s v="GARANTIZAR EL MANTENIMIENTO PREVENTIVO Y CORRECTIVO DE LOS EQUIPOS BIOMÉDICOS EN LAS DIFERENTES SEDES DE LA SUBRED."/>
  </r>
  <r>
    <x v="17"/>
    <s v="CONTRATAR EL SERVICIO DE MANTENIMIENTO PREVENTIVO Y CORRECTIVO CON SUMINISTRO DE REPUESTOS PARA LOS EQUIPOS BIOMÉDICOS PROPIEDAD DE LA SUBRED INTEGRADA DE SERVICIOS DE SALUD SUR OCCIDENTE ESE"/>
    <n v="4"/>
    <s v="MESES"/>
    <s v="ENERO"/>
    <s v="MARZO"/>
    <s v="INVITACIÓN A COTIZAR"/>
    <n v="470000000"/>
    <s v="NO"/>
    <s v="Tatiana Eugenia Marín Salazar - _x000a_diradministrativa@subredsuroccidente.gov.co_x000a_3013807724"/>
    <s v="GARANTIZAR EL MANTENIMIENTO PREVENTIVO Y CORRECTIVO DE LOS EQUIPOS BIOMÉDICOS EN LAS DIFERENTES SEDES DE LA SUBRED."/>
  </r>
  <r>
    <x v="17"/>
    <s v="CONTRATAR EL SERVICIO DE CALIBRACIÓN DE LOS ANALIZADORES Y SIMULADORES DE PARÁMETROS FISIOLÓGICOS Y PATRONES UTILIZADOS EN APLICACIONES BIOMÉDICAS EN PROPIEDAD  DE  LA SUBRED INTEGRADA DE SERVICIOS DE SALUD SUR OCCIDENTE E.S.E."/>
    <n v="4"/>
    <s v="MESES"/>
    <s v="ENERO"/>
    <s v="MARZO"/>
    <s v="CONTRATACIÓN DIRECTA"/>
    <n v="10000000"/>
    <s v="NO"/>
    <s v="Tatiana Eugenia Marín Salazar - _x000a_diradministrativa@subredsuroccidente.gov.co_x000a_3013807724"/>
    <s v="GARANTIZAR EL MANTENIMIENTO PREVENTIVO Y CORRECTIVO DE LOS EQUIPOS BIOMÉDICOS EN LAS DIFERENTES SEDES DE LA SUBRED."/>
  </r>
  <r>
    <x v="10"/>
    <s v="SUMINISTRO DE COLCHONES Y COLCHONETAS PARA LOS DIFERENTES SERVICIOS DE LA SUBRED INTEGRADA DE SERVICIOS DE SALUD SUR OCCIDENTE E.S.E."/>
    <n v="4"/>
    <s v="MESES"/>
    <s v="ENERO"/>
    <s v="MARZO"/>
    <s v="CONTRATACIÓN DIRECTA"/>
    <n v="8000000"/>
    <s v="NO"/>
    <s v="Tatiana Eugenia Marín Salazar - _x000a_diradministrativa@subredsuroccidente.gov.co_x000a_3013807724"/>
    <s v="GARANTIZAR EL SUMINISTRO DE COLCHONES Y COLCHONETAS REQUERIDOS EN  LAS DIFERENTES SEDES DE LA SUBRED."/>
  </r>
  <r>
    <x v="17"/>
    <s v="SUMINISTRO   DE   FILTROS   DE   AGUA   PARA   AUTOCLAVES   Y LAVADORAS  TERMO  DESINFECTANTES,  EQUIPOS  PROPIEDAD  DE  LA  SUBRED  INTEGRADA  DE SERVICIOS  DE  SALUD   SUR  OCCIDENTE  E.S.E."/>
    <n v="4"/>
    <s v="MESES"/>
    <s v="ENERO"/>
    <s v="MARZO"/>
    <s v="CONTRATACIÓN DIRECTA"/>
    <n v="4000000"/>
    <s v="NO"/>
    <s v="Tatiana Eugenia Marín Salazar - _x000a_diradministrativa@subredsuroccidente.gov.co_x000a_3013807724"/>
    <s v="GARANTIZAR EL MANTENIMIENTO PREVENTIVO Y CORRECTIVO DE LOS EQUIPOS BIOMÉDICOS EN LAS DIFERENTES SEDES DE LA SUBRED."/>
  </r>
  <r>
    <x v="17"/>
    <s v="CONTRATAR EL SERVICIO DE MANTENIMIENTO PREVENTIVO Y CORRECTIVO  CON SUMINISTRO DE REPUESTOS DE LOS DIGITALIZADORES E IMPRESORAS RADIOLÓGICAS PROPIEDAD DE LA SUBRED INTEGRADA DE SERVICIOS DE SALUD SUR OCCIDENTE E.S.E."/>
    <n v="4"/>
    <s v="MESES"/>
    <s v="ENERO"/>
    <s v="MARZO"/>
    <s v="CONTRATACIÓN DIRECTA"/>
    <n v="72000000"/>
    <s v="NO"/>
    <s v="Tatiana Eugenia Marín Salazar - _x000a_diradministrativa@subredsuroccidente.gov.co_x000a_3013807724"/>
    <s v="GARANTIZAR EL MANTENIMIENTO PREVENTIVO Y CORRECTIVO DE LOS EQUIPOS BIOMÉDICOS EN LAS DIFERENTES SEDES DE LA SUBRED."/>
  </r>
  <r>
    <x v="7"/>
    <s v="CONTRATAR EL MANTENIMIENTO PREVENTIVO Y CORRECTIVO CON SUMINISTRO DE REPUESTOS DE EQUIPOS DE CONSERVACIÓN CLIMATIZADA PARA ALMACENAMIENTO DE BIOLÓGICOS Y MEDICAMENTOS, PROPIEDAD DE LA SUBRED INTEGRADA DE SERVICIOS DE SALUD SUR OCCIDENTE ESE"/>
    <n v="2"/>
    <s v="MESES"/>
    <s v="FEBRERO"/>
    <s v="ABRIL"/>
    <s v="CONTRATACIÓN DIRECTA"/>
    <n v="72000000"/>
    <s v="NO"/>
    <s v="Tatiana Eugenia Marín Salazar - _x000a_diradministrativa@subredsuroccidente.gov.co_x000a_3013807724"/>
    <s v="GARANTIZAR EL MANTENIMIENTO PREVENTIVO Y CORRECTIVO DE LOS EQUIPOS BIOMÉDICOS EN LAS DIFERENTES SEDES DE LA SUBRED."/>
  </r>
  <r>
    <x v="7"/>
    <s v="CONTRATAR EL MANTENIMIENTO PREVENTIVO  Y CORRECTIVO  CON SUMINISTRO DE REPUESTOS DE LAS REDES DE GASES MEDICINALES, PLANTAS DE AIRE MEDICINAL Y EQUIPOS SECUNDARIOS A LA RED DE GASES MEDICINALES, PROPIEDAD DE LA SUBRED INTEGRADA DE SERVICIOS DE SALUD SUR OCCIDENTE"/>
    <n v="4"/>
    <s v="MESES"/>
    <s v="ENERO"/>
    <s v="MARZO"/>
    <s v="INVITACIÓN A COTIZAR"/>
    <n v="240000000"/>
    <s v="NO"/>
    <s v="Tatiana Eugenia Marín Salazar - _x000a_diradministrativa@subredsuroccidente.gov.co_x000a_3013807724"/>
    <s v="GARANTIZAR EL MANTENIMIENTO PREVENTIVO Y CORRECTIVO DE LOS EQUIPOS BIOMÉDICOS EN LAS DIFERENTES SEDES DE LA SUBRED."/>
  </r>
  <r>
    <x v="21"/>
    <s v="CONTRATAR  EL SUMINISTRO DE COMBUSTIBLE PARA EL PARQUE AUTOMOTOR, PROPIEDAD DE LA SUBRED INTEGRADA DE SERVICIOS DE SALUD SUR OCCIDENTE E.S.E"/>
    <n v="3"/>
    <s v="MESES"/>
    <s v="MARZO"/>
    <s v="MAYO"/>
    <s v="INVITACIÓN A COTIZAR"/>
    <n v="180000000"/>
    <s v="NO"/>
    <s v="Tatiana Eugenia Marín Salazar - _x000a_diradministrativa@subredsuroccidente.gov.co_x000a_3013807724"/>
    <s v="GARANTIZAR SUMINISTRO DE COMBUSTIBLE PARA EL PARQUE AUTOMOTOR DE LA ENTIDAD"/>
  </r>
  <r>
    <x v="1"/>
    <s v="SUMINISTRO DE INSUMOS DE PAPELERÍA Y UTILES DE OFICINA PARA APOYAR TODAS LAS ACTIVIDADES ASISTENCIALES Y ADMINISTRATIVAS DE LA SUBRED SUR OCCIDENTE E.S.E."/>
    <n v="4"/>
    <s v="MESES"/>
    <s v="ENERO"/>
    <s v="MARZO"/>
    <s v="CONTRATACIÓN DIRECTA"/>
    <n v="40000000"/>
    <s v="NO"/>
    <s v="Tatiana Eugenia Marín Salazar - _x000a_diradministrativa@subredsuroccidente.gov.co_x000a_3013807724"/>
    <s v="GARANTIZAR EL SUMINISTRO DE INSUMOS DE PAPELERÍA Y UTILES DE OFICINA EN TODOS LOS SERVICIOS DE LA SUBRED SUR OCCIDENTE"/>
  </r>
  <r>
    <x v="20"/>
    <s v="CONTRATAR UN INTERMEDIARIO DE SEGUROS (CORREDOR DE SEGUROS O AGENCIA DE SEGUROS) LEGALMENTE CONSTITUIDO EN COLOMBIA PARA QUE PRESTE SUS SERVICIOS A LA SUBRED INTEGRADA DE SERVICIOS DE SALUD SUR OCCIDENTE E.S."/>
    <n v="12"/>
    <s v="MESES"/>
    <s v="ENERO"/>
    <s v="MARZO"/>
    <s v="CONTRATACIÓN DIRECTA"/>
    <n v="0"/>
    <s v="NO"/>
    <s v="Tatiana Eugenia Marín Salazar - _x000a_diradministrativa@subredsuroccidente.gov.co_x000a_3013807724"/>
    <s v="GARANTIZAR LA PRESTACIÓN DEL SERVICIO"/>
  </r>
  <r>
    <x v="10"/>
    <s v="CONTRATAR EL SUMINISTRO DE INSUMOS Y DISPOSITIVOS MÉDICO QUIRÚRGICOS  PARA TODOS LOS SERVICIOS ASISTENCIALES DE LAS UNIDADES DE PRESTACIÓN DE SERVICIOS DE SALUD DE LA SUBRED INTEGRADA DE SERVICIOS DE SALUD SUR OCCIDENTE E.S.E. DE ACUERDO CON LA DESCRIPCIÓN DEL ANEXO TÉCNICO No. 1 (EQUIPOS BOMBA DE INFUSIÓN) Y EL APOYO TECNOLÓGICO REQUERIDO. "/>
    <n v="4"/>
    <s v="MESES"/>
    <s v="ENERO"/>
    <s v="MARZO"/>
    <s v="INVITACIÓN A COTIZAR"/>
    <n v="400000000"/>
    <s v="NO"/>
    <s v="Tatiana Eugenia Marín Salazar - _x000a_diradministrativa@subredsuroccidente.gov.co_x000a_3013807724"/>
    <s v="GARANTIZAR EL SUMINISTRO DE INSUMOS MÉDICO QUIRÚRGICOS NECESARIOS PARA LA  PRESTACIÓN DEL SERVICIO"/>
  </r>
  <r>
    <x v="17"/>
    <s v="CONTRATAR EL SERVICIO DE MANTENIMIENTO PREVENTIVO Y CORRECTIVO CON SUMINISTRO DE REPUESTOS PARA LAS CAMAS, CUNAS Y CAMILLAS  PROPIEDAD DE LA SUBRED INTEGRADA DE SERVICIOS DE SALUD SUR OCCIDENTE E.S.E."/>
    <n v="4"/>
    <s v=" MESES "/>
    <s v="ENERO"/>
    <s v="MARZO"/>
    <s v="CONTRATACIÓN DIRECTA"/>
    <n v="90000000"/>
    <s v="NO"/>
    <s v="Tatiana Eugenia Marín Salazar - _x000a_diradministrativa@subredsuroccidente.gov.co_x000a_3013807724"/>
    <s v="GARANTIZAR EL MANTENIMIENTO PREVENTIVO Y CORRECTIVO DE LOS EQUIPOS BIOMÉDICOS EN LAS DIFERENTES SEDES DE LA SUBRED."/>
  </r>
  <r>
    <x v="22"/>
    <s v="CONTRATAR EL SERVICIO DE VIGILANCIA JUDICIAL DE LOS PROCESOS EN LOS QUE ES PARTE LA SUBRED INTEGRADA DE SERVICIOS DE SALUD SUR OCCIDENTE E.S.E._x000a_"/>
    <n v="12"/>
    <s v="MESES"/>
    <s v="ENERO"/>
    <s v="MARZO"/>
    <s v="CONTRATACIÓN DIRECTA"/>
    <n v="22500000"/>
    <s v="NO"/>
    <s v="Julio Alfonso Peñuela Saldaña _x000a_Jefe Oficina Jurídica. "/>
    <s v="GARANTIZAR EL CUMPLIMIENTO DE TÉRMINOS JUDICIALES.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4"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ÁREA REQUIRENTE">
  <location ref="E3:F14" firstHeaderRow="1" firstDataRow="1" firstDataCol="1"/>
  <pivotFields count="13">
    <pivotField showAll="0"/>
    <pivotField axis="axisRow" showAll="0">
      <items count="11">
        <item x="1"/>
        <item x="8"/>
        <item x="7"/>
        <item x="6"/>
        <item x="3"/>
        <item x="4"/>
        <item x="5"/>
        <item x="2"/>
        <item x="9"/>
        <item x="0"/>
        <item t="default"/>
      </items>
    </pivotField>
    <pivotField showAll="0"/>
    <pivotField showAll="0"/>
    <pivotField showAll="0"/>
    <pivotField showAll="0"/>
    <pivotField showAll="0"/>
    <pivotField showAll="0"/>
    <pivotField showAll="0" defaultSubtotal="0"/>
    <pivotField dataField="1" showAll="0"/>
    <pivotField showAll="0"/>
    <pivotField showAll="0"/>
    <pivotField showAll="0"/>
  </pivotFields>
  <rowFields count="1">
    <field x="1"/>
  </rowFields>
  <rowItems count="11">
    <i>
      <x/>
    </i>
    <i>
      <x v="1"/>
    </i>
    <i>
      <x v="2"/>
    </i>
    <i>
      <x v="3"/>
    </i>
    <i>
      <x v="4"/>
    </i>
    <i>
      <x v="5"/>
    </i>
    <i>
      <x v="6"/>
    </i>
    <i>
      <x v="7"/>
    </i>
    <i>
      <x v="8"/>
    </i>
    <i>
      <x v="9"/>
    </i>
    <i t="grand">
      <x/>
    </i>
  </rowItems>
  <colItems count="1">
    <i/>
  </colItems>
  <dataFields count="1">
    <dataField name="Suma de VALOR APROBADO 2025 " fld="9" baseField="0" baseItem="0" numFmtId="164"/>
  </dataFields>
  <formats count="10">
    <format dxfId="9">
      <pivotArea outline="0" collapsedLevelsAreSubtotals="1" fieldPosition="0"/>
    </format>
    <format dxfId="8">
      <pivotArea outline="0" collapsedLevelsAreSubtotals="1" fieldPosition="0"/>
    </format>
    <format dxfId="7">
      <pivotArea outline="0" collapsedLevelsAreSubtotals="1" fieldPosition="0"/>
    </format>
    <format dxfId="6">
      <pivotArea type="all" dataOnly="0" outline="0" fieldPosition="0"/>
    </format>
    <format dxfId="5">
      <pivotArea outline="0" collapsedLevelsAreSubtotals="1" fieldPosition="0"/>
    </format>
    <format dxfId="4">
      <pivotArea field="1" type="button" dataOnly="0" labelOnly="1" outline="0" axis="axisRow" fieldPosition="0"/>
    </format>
    <format dxfId="3">
      <pivotArea dataOnly="0" labelOnly="1" outline="0" axis="axisValues" fieldPosition="0"/>
    </format>
    <format dxfId="2">
      <pivotArea dataOnly="0" labelOnly="1" fieldPosition="0">
        <references count="1">
          <reference field="1"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2" cacheId="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RUBROS">
  <location ref="A3:B27" firstHeaderRow="1" firstDataRow="1" firstDataCol="1"/>
  <pivotFields count="11">
    <pivotField axis="axisRow" showAll="0">
      <items count="25">
        <item x="10"/>
        <item x="9"/>
        <item x="12"/>
        <item x="19"/>
        <item x="15"/>
        <item x="18"/>
        <item x="5"/>
        <item x="11"/>
        <item x="21"/>
        <item x="0"/>
        <item x="22"/>
        <item x="3"/>
        <item x="8"/>
        <item x="17"/>
        <item x="7"/>
        <item m="1" x="23"/>
        <item x="1"/>
        <item x="13"/>
        <item x="4"/>
        <item x="2"/>
        <item x="6"/>
        <item x="20"/>
        <item x="16"/>
        <item x="14"/>
        <item t="default"/>
      </items>
    </pivotField>
    <pivotField showAll="0"/>
    <pivotField showAll="0"/>
    <pivotField showAll="0"/>
    <pivotField showAll="0"/>
    <pivotField showAll="0"/>
    <pivotField showAll="0"/>
    <pivotField dataField="1" showAll="0"/>
    <pivotField showAll="0"/>
    <pivotField showAll="0"/>
    <pivotField showAll="0"/>
  </pivotFields>
  <rowFields count="1">
    <field x="0"/>
  </rowFields>
  <rowItems count="24">
    <i>
      <x/>
    </i>
    <i>
      <x v="1"/>
    </i>
    <i>
      <x v="2"/>
    </i>
    <i>
      <x v="3"/>
    </i>
    <i>
      <x v="4"/>
    </i>
    <i>
      <x v="5"/>
    </i>
    <i>
      <x v="6"/>
    </i>
    <i>
      <x v="7"/>
    </i>
    <i>
      <x v="8"/>
    </i>
    <i>
      <x v="9"/>
    </i>
    <i>
      <x v="10"/>
    </i>
    <i>
      <x v="11"/>
    </i>
    <i>
      <x v="12"/>
    </i>
    <i>
      <x v="13"/>
    </i>
    <i>
      <x v="14"/>
    </i>
    <i>
      <x v="16"/>
    </i>
    <i>
      <x v="17"/>
    </i>
    <i>
      <x v="18"/>
    </i>
    <i>
      <x v="19"/>
    </i>
    <i>
      <x v="20"/>
    </i>
    <i>
      <x v="21"/>
    </i>
    <i>
      <x v="22"/>
    </i>
    <i>
      <x v="23"/>
    </i>
    <i t="grand">
      <x/>
    </i>
  </rowItems>
  <colItems count="1">
    <i/>
  </colItems>
  <dataFields count="1">
    <dataField name="Suma de VALOR APROBADO 2025 " fld="7" baseField="0" baseItem="0"/>
  </dataFields>
  <formats count="23">
    <format dxfId="32">
      <pivotArea collapsedLevelsAreSubtotals="1" fieldPosition="0">
        <references count="1">
          <reference field="0" count="0"/>
        </references>
      </pivotArea>
    </format>
    <format dxfId="31">
      <pivotArea collapsedLevelsAreSubtotals="1" fieldPosition="0">
        <references count="1">
          <reference field="0" count="0"/>
        </references>
      </pivotArea>
    </format>
    <format dxfId="30">
      <pivotArea collapsedLevelsAreSubtotals="1" fieldPosition="0">
        <references count="1">
          <reference field="0" count="0"/>
        </references>
      </pivotArea>
    </format>
    <format dxfId="29">
      <pivotArea grandRow="1" outline="0" collapsedLevelsAreSubtotals="1" fieldPosition="0"/>
    </format>
    <format dxfId="28">
      <pivotArea grandRow="1" outline="0" collapsedLevelsAreSubtotals="1" fieldPosition="0"/>
    </format>
    <format dxfId="27">
      <pivotArea grandRow="1" outline="0" collapsedLevelsAreSubtotals="1" fieldPosition="0"/>
    </format>
    <format dxfId="26">
      <pivotArea dataOnly="0" labelOnly="1" fieldPosition="0">
        <references count="1">
          <reference field="0" count="0"/>
        </references>
      </pivotArea>
    </format>
    <format dxfId="25">
      <pivotArea dataOnly="0" labelOnly="1" fieldPosition="0">
        <references count="1">
          <reference field="0" count="0"/>
        </references>
      </pivotArea>
    </format>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outline="0" axis="axisValues" fieldPosition="0"/>
    </format>
    <format dxfId="20">
      <pivotArea dataOnly="0" labelOnly="1" fieldPosition="0">
        <references count="1">
          <reference field="0" count="0"/>
        </references>
      </pivotArea>
    </format>
    <format dxfId="19">
      <pivotArea dataOnly="0" labelOnly="1" grandRow="1" outline="0" fieldPosition="0"/>
    </format>
    <format dxfId="18">
      <pivotArea dataOnly="0" labelOnly="1" outline="0" axis="axisValues" fieldPosition="0"/>
    </format>
    <format dxfId="17">
      <pivotArea type="all" dataOnly="0" outline="0" fieldPosition="0"/>
    </format>
    <format dxfId="16">
      <pivotArea outline="0" collapsedLevelsAreSubtotals="1" fieldPosition="0"/>
    </format>
    <format dxfId="15">
      <pivotArea field="0" type="button" dataOnly="0" labelOnly="1" outline="0" axis="axisRow" fieldPosition="0"/>
    </format>
    <format dxfId="14">
      <pivotArea dataOnly="0" labelOnly="1" outline="0" axis="axisValues" fieldPosition="0"/>
    </format>
    <format dxfId="13">
      <pivotArea dataOnly="0" labelOnly="1" fieldPosition="0">
        <references count="1">
          <reference field="0" count="0"/>
        </references>
      </pivotArea>
    </format>
    <format dxfId="12">
      <pivotArea dataOnly="0" labelOnly="1" grandRow="1" outline="0" fieldPosition="0"/>
    </format>
    <format dxfId="11">
      <pivotArea dataOnly="0" labelOnly="1" outline="0" axis="axisValues" fieldPosition="0"/>
    </format>
    <format dxfId="1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4"/>
  <sheetViews>
    <sheetView tabSelected="1" zoomScaleNormal="100" workbookViewId="0">
      <pane ySplit="1" topLeftCell="A2" activePane="bottomLeft" state="frozen"/>
      <selection pane="bottomLeft" activeCell="B2" sqref="B2"/>
    </sheetView>
  </sheetViews>
  <sheetFormatPr baseColWidth="10" defaultRowHeight="15" x14ac:dyDescent="0.25"/>
  <cols>
    <col min="1" max="1" width="21.85546875" style="1" customWidth="1"/>
    <col min="2" max="2" width="28.42578125" style="1" customWidth="1"/>
    <col min="3" max="3" width="21.85546875" style="1" customWidth="1"/>
    <col min="4" max="4" width="64" style="10" customWidth="1"/>
    <col min="5" max="5" width="24.28515625" style="2" bestFit="1" customWidth="1"/>
    <col min="6" max="6" width="19.28515625" style="1" bestFit="1" customWidth="1"/>
    <col min="7" max="7" width="22.140625" style="1" bestFit="1" customWidth="1"/>
    <col min="8" max="8" width="26" style="1" bestFit="1" customWidth="1"/>
    <col min="9" max="9" width="25.140625" style="1" bestFit="1" customWidth="1"/>
    <col min="10" max="10" width="22.7109375" style="1" bestFit="1" customWidth="1"/>
    <col min="11" max="11" width="25.140625" style="1" bestFit="1" customWidth="1"/>
    <col min="12" max="12" width="36.5703125" style="1" bestFit="1" customWidth="1"/>
    <col min="13" max="13" width="214" style="1" bestFit="1" customWidth="1"/>
    <col min="14" max="16384" width="11.42578125" style="1"/>
  </cols>
  <sheetData>
    <row r="1" spans="1:13" ht="39" customHeight="1" x14ac:dyDescent="0.25">
      <c r="A1" s="14" t="s">
        <v>296</v>
      </c>
      <c r="B1" s="14" t="s">
        <v>297</v>
      </c>
      <c r="C1" s="14" t="s">
        <v>0</v>
      </c>
      <c r="D1" s="14" t="s">
        <v>5</v>
      </c>
      <c r="E1" s="14" t="s">
        <v>85</v>
      </c>
      <c r="F1" s="14" t="s">
        <v>6</v>
      </c>
      <c r="G1" s="14" t="s">
        <v>86</v>
      </c>
      <c r="H1" s="14" t="s">
        <v>87</v>
      </c>
      <c r="I1" s="14" t="s">
        <v>459</v>
      </c>
      <c r="J1" s="14" t="s">
        <v>88</v>
      </c>
      <c r="K1" s="14" t="s">
        <v>89</v>
      </c>
      <c r="L1" s="14" t="s">
        <v>90</v>
      </c>
      <c r="M1" s="14" t="s">
        <v>298</v>
      </c>
    </row>
    <row r="2" spans="1:13" ht="52.5" customHeight="1" x14ac:dyDescent="0.25">
      <c r="A2" s="7" t="s">
        <v>404</v>
      </c>
      <c r="B2" s="7" t="s">
        <v>53</v>
      </c>
      <c r="C2" s="8" t="s">
        <v>1</v>
      </c>
      <c r="D2" s="11" t="s">
        <v>36</v>
      </c>
      <c r="E2" s="3">
        <v>6</v>
      </c>
      <c r="F2" s="15" t="s">
        <v>7</v>
      </c>
      <c r="G2" s="16" t="s">
        <v>185</v>
      </c>
      <c r="H2" s="16" t="s">
        <v>115</v>
      </c>
      <c r="I2" s="13" t="str">
        <f>+IF(J2&lt;=91000000,"CONTRATACIÓN DIRECTA",(IF(AND(J2&gt;91000000,J2&lt;=1394000000),"INVITACIÓN A COTIZAR",(IF(AND(J2&gt;1394000000,J2&lt;=13948000000),"CONVOCATORIA PÚBLICA","No Aplica")))))</f>
        <v>CONTRATACIÓN DIRECTA</v>
      </c>
      <c r="J2" s="16">
        <v>47500000</v>
      </c>
      <c r="K2" s="17" t="s">
        <v>8</v>
      </c>
      <c r="L2" s="11" t="s">
        <v>57</v>
      </c>
      <c r="M2" s="11" t="s">
        <v>245</v>
      </c>
    </row>
    <row r="3" spans="1:13" ht="40.5" x14ac:dyDescent="0.25">
      <c r="A3" s="7" t="s">
        <v>405</v>
      </c>
      <c r="B3" s="7" t="s">
        <v>53</v>
      </c>
      <c r="C3" s="8" t="s">
        <v>1</v>
      </c>
      <c r="D3" s="11" t="s">
        <v>38</v>
      </c>
      <c r="E3" s="3">
        <v>6</v>
      </c>
      <c r="F3" s="15" t="s">
        <v>7</v>
      </c>
      <c r="G3" s="16" t="s">
        <v>185</v>
      </c>
      <c r="H3" s="16" t="s">
        <v>115</v>
      </c>
      <c r="I3" s="13" t="str">
        <f t="shared" ref="I3:I67" si="0">+IF(J3&lt;=91000000,"CONTRATACIÓN DIRECTA",(IF(AND(J3&gt;91000000,J3&lt;=1394000000),"INVITACIÓN A COTIZAR",(IF(AND(J3&gt;1394000000,J3&lt;=13948000000),"CONVOCATORIA PÚBLICA","No Aplica")))))</f>
        <v>INVITACIÓN A COTIZAR</v>
      </c>
      <c r="J3" s="16">
        <v>372000000</v>
      </c>
      <c r="K3" s="17" t="s">
        <v>8</v>
      </c>
      <c r="L3" s="11" t="s">
        <v>57</v>
      </c>
      <c r="M3" s="11" t="s">
        <v>246</v>
      </c>
    </row>
    <row r="4" spans="1:13" ht="54" x14ac:dyDescent="0.25">
      <c r="A4" s="7" t="s">
        <v>37</v>
      </c>
      <c r="B4" s="7" t="s">
        <v>53</v>
      </c>
      <c r="C4" s="8" t="s">
        <v>1</v>
      </c>
      <c r="D4" s="11" t="s">
        <v>161</v>
      </c>
      <c r="E4" s="3">
        <v>12</v>
      </c>
      <c r="F4" s="15" t="s">
        <v>7</v>
      </c>
      <c r="G4" s="16" t="s">
        <v>185</v>
      </c>
      <c r="H4" s="16" t="s">
        <v>115</v>
      </c>
      <c r="I4" s="13" t="str">
        <f t="shared" si="0"/>
        <v>CONTRATACIÓN DIRECTA</v>
      </c>
      <c r="J4" s="16">
        <v>29000000</v>
      </c>
      <c r="K4" s="17" t="s">
        <v>8</v>
      </c>
      <c r="L4" s="11" t="s">
        <v>57</v>
      </c>
      <c r="M4" s="11" t="s">
        <v>247</v>
      </c>
    </row>
    <row r="5" spans="1:13" ht="54" x14ac:dyDescent="0.25">
      <c r="A5" s="7">
        <v>43231507</v>
      </c>
      <c r="B5" s="7" t="s">
        <v>53</v>
      </c>
      <c r="C5" s="8" t="s">
        <v>1</v>
      </c>
      <c r="D5" s="11" t="s">
        <v>299</v>
      </c>
      <c r="E5" s="4" t="s">
        <v>73</v>
      </c>
      <c r="F5" s="15" t="s">
        <v>7</v>
      </c>
      <c r="G5" s="16" t="s">
        <v>185</v>
      </c>
      <c r="H5" s="16" t="s">
        <v>115</v>
      </c>
      <c r="I5" s="13" t="str">
        <f t="shared" si="0"/>
        <v>CONTRATACIÓN DIRECTA</v>
      </c>
      <c r="J5" s="16">
        <v>40000000</v>
      </c>
      <c r="K5" s="17" t="s">
        <v>8</v>
      </c>
      <c r="L5" s="11" t="s">
        <v>57</v>
      </c>
      <c r="M5" s="11" t="s">
        <v>248</v>
      </c>
    </row>
    <row r="6" spans="1:13" ht="94.5" x14ac:dyDescent="0.25">
      <c r="A6" s="7" t="s">
        <v>421</v>
      </c>
      <c r="B6" s="7" t="s">
        <v>53</v>
      </c>
      <c r="C6" s="8" t="s">
        <v>1</v>
      </c>
      <c r="D6" s="11" t="s">
        <v>300</v>
      </c>
      <c r="E6" s="4" t="s">
        <v>74</v>
      </c>
      <c r="F6" s="15" t="s">
        <v>7</v>
      </c>
      <c r="G6" s="16" t="s">
        <v>115</v>
      </c>
      <c r="H6" s="16" t="s">
        <v>187</v>
      </c>
      <c r="I6" s="13" t="str">
        <f t="shared" si="0"/>
        <v>INVITACIÓN A COTIZAR</v>
      </c>
      <c r="J6" s="16">
        <v>210000000</v>
      </c>
      <c r="K6" s="17" t="s">
        <v>8</v>
      </c>
      <c r="L6" s="11" t="s">
        <v>57</v>
      </c>
      <c r="M6" s="11" t="s">
        <v>249</v>
      </c>
    </row>
    <row r="7" spans="1:13" ht="40.5" x14ac:dyDescent="0.25">
      <c r="A7" s="7" t="s">
        <v>40</v>
      </c>
      <c r="B7" s="7" t="s">
        <v>53</v>
      </c>
      <c r="C7" s="8" t="s">
        <v>1</v>
      </c>
      <c r="D7" s="11" t="s">
        <v>159</v>
      </c>
      <c r="E7" s="4" t="s">
        <v>73</v>
      </c>
      <c r="F7" s="15" t="s">
        <v>7</v>
      </c>
      <c r="G7" s="16" t="s">
        <v>185</v>
      </c>
      <c r="H7" s="16" t="s">
        <v>115</v>
      </c>
      <c r="I7" s="13" t="str">
        <f t="shared" si="0"/>
        <v>INVITACIÓN A COTIZAR</v>
      </c>
      <c r="J7" s="16">
        <v>280000000</v>
      </c>
      <c r="K7" s="17" t="s">
        <v>8</v>
      </c>
      <c r="L7" s="11" t="s">
        <v>57</v>
      </c>
      <c r="M7" s="11" t="s">
        <v>250</v>
      </c>
    </row>
    <row r="8" spans="1:13" ht="40.5" x14ac:dyDescent="0.25">
      <c r="A8" s="7" t="s">
        <v>41</v>
      </c>
      <c r="B8" s="7" t="s">
        <v>53</v>
      </c>
      <c r="C8" s="8" t="s">
        <v>1</v>
      </c>
      <c r="D8" s="11" t="s">
        <v>301</v>
      </c>
      <c r="E8" s="4" t="s">
        <v>17</v>
      </c>
      <c r="F8" s="15" t="s">
        <v>7</v>
      </c>
      <c r="G8" s="16" t="s">
        <v>185</v>
      </c>
      <c r="H8" s="16" t="s">
        <v>115</v>
      </c>
      <c r="I8" s="13" t="str">
        <f t="shared" si="0"/>
        <v>CONTRATACIÓN DIRECTA</v>
      </c>
      <c r="J8" s="16">
        <v>60000000</v>
      </c>
      <c r="K8" s="17" t="s">
        <v>8</v>
      </c>
      <c r="L8" s="11" t="s">
        <v>57</v>
      </c>
      <c r="M8" s="11" t="s">
        <v>251</v>
      </c>
    </row>
    <row r="9" spans="1:13" ht="40.5" x14ac:dyDescent="0.25">
      <c r="A9" s="7" t="s">
        <v>408</v>
      </c>
      <c r="B9" s="7" t="s">
        <v>53</v>
      </c>
      <c r="C9" s="8" t="s">
        <v>1</v>
      </c>
      <c r="D9" s="11" t="s">
        <v>160</v>
      </c>
      <c r="E9" s="4" t="s">
        <v>17</v>
      </c>
      <c r="F9" s="15" t="s">
        <v>7</v>
      </c>
      <c r="G9" s="16" t="s">
        <v>185</v>
      </c>
      <c r="H9" s="16" t="s">
        <v>115</v>
      </c>
      <c r="I9" s="13" t="str">
        <f t="shared" si="0"/>
        <v>INVITACIÓN A COTIZAR</v>
      </c>
      <c r="J9" s="16">
        <v>215000000</v>
      </c>
      <c r="K9" s="17" t="s">
        <v>8</v>
      </c>
      <c r="L9" s="11" t="s">
        <v>57</v>
      </c>
      <c r="M9" s="11" t="s">
        <v>252</v>
      </c>
    </row>
    <row r="10" spans="1:13" ht="40.5" x14ac:dyDescent="0.25">
      <c r="A10" s="7" t="s">
        <v>43</v>
      </c>
      <c r="B10" s="7" t="s">
        <v>53</v>
      </c>
      <c r="C10" s="8" t="s">
        <v>1</v>
      </c>
      <c r="D10" s="11" t="s">
        <v>302</v>
      </c>
      <c r="E10" s="4" t="s">
        <v>26</v>
      </c>
      <c r="F10" s="15" t="s">
        <v>7</v>
      </c>
      <c r="G10" s="16" t="s">
        <v>186</v>
      </c>
      <c r="H10" s="16" t="s">
        <v>187</v>
      </c>
      <c r="I10" s="13" t="str">
        <f t="shared" si="0"/>
        <v>INVITACIÓN A COTIZAR</v>
      </c>
      <c r="J10" s="16">
        <v>600000000</v>
      </c>
      <c r="K10" s="17" t="s">
        <v>8</v>
      </c>
      <c r="L10" s="11" t="s">
        <v>57</v>
      </c>
      <c r="M10" s="11" t="s">
        <v>253</v>
      </c>
    </row>
    <row r="11" spans="1:13" ht="54" x14ac:dyDescent="0.25">
      <c r="A11" s="7" t="s">
        <v>39</v>
      </c>
      <c r="B11" s="7" t="s">
        <v>53</v>
      </c>
      <c r="C11" s="8" t="s">
        <v>1</v>
      </c>
      <c r="D11" s="11" t="s">
        <v>306</v>
      </c>
      <c r="E11" s="4" t="s">
        <v>17</v>
      </c>
      <c r="F11" s="15" t="s">
        <v>7</v>
      </c>
      <c r="G11" s="16" t="s">
        <v>185</v>
      </c>
      <c r="H11" s="16" t="s">
        <v>115</v>
      </c>
      <c r="I11" s="13" t="str">
        <f t="shared" si="0"/>
        <v>INVITACIÓN A COTIZAR</v>
      </c>
      <c r="J11" s="16">
        <v>475000000</v>
      </c>
      <c r="K11" s="17" t="s">
        <v>8</v>
      </c>
      <c r="L11" s="11" t="s">
        <v>57</v>
      </c>
      <c r="M11" s="11" t="s">
        <v>254</v>
      </c>
    </row>
    <row r="12" spans="1:13" ht="54" x14ac:dyDescent="0.25">
      <c r="A12" s="7">
        <v>42203605</v>
      </c>
      <c r="B12" s="7" t="s">
        <v>53</v>
      </c>
      <c r="C12" s="8" t="s">
        <v>1</v>
      </c>
      <c r="D12" s="11" t="s">
        <v>307</v>
      </c>
      <c r="E12" s="4" t="s">
        <v>24</v>
      </c>
      <c r="F12" s="15" t="s">
        <v>7</v>
      </c>
      <c r="G12" s="16" t="s">
        <v>185</v>
      </c>
      <c r="H12" s="16" t="s">
        <v>115</v>
      </c>
      <c r="I12" s="13" t="str">
        <f t="shared" si="0"/>
        <v>INVITACIÓN A COTIZAR</v>
      </c>
      <c r="J12" s="16">
        <v>150000000</v>
      </c>
      <c r="K12" s="17" t="s">
        <v>8</v>
      </c>
      <c r="L12" s="11" t="s">
        <v>57</v>
      </c>
      <c r="M12" s="11" t="s">
        <v>255</v>
      </c>
    </row>
    <row r="13" spans="1:13" ht="81" x14ac:dyDescent="0.25">
      <c r="A13" s="7">
        <v>71151106</v>
      </c>
      <c r="B13" s="7" t="s">
        <v>53</v>
      </c>
      <c r="C13" s="8" t="s">
        <v>1</v>
      </c>
      <c r="D13" s="11" t="s">
        <v>56</v>
      </c>
      <c r="E13" s="4" t="s">
        <v>17</v>
      </c>
      <c r="F13" s="15" t="s">
        <v>7</v>
      </c>
      <c r="G13" s="16" t="s">
        <v>185</v>
      </c>
      <c r="H13" s="16" t="s">
        <v>115</v>
      </c>
      <c r="I13" s="13" t="str">
        <f t="shared" si="0"/>
        <v>CONTRATACIÓN DIRECTA</v>
      </c>
      <c r="J13" s="16">
        <v>5000000</v>
      </c>
      <c r="K13" s="17" t="s">
        <v>8</v>
      </c>
      <c r="L13" s="11" t="s">
        <v>57</v>
      </c>
      <c r="M13" s="11" t="s">
        <v>256</v>
      </c>
    </row>
    <row r="14" spans="1:13" ht="54" x14ac:dyDescent="0.25">
      <c r="A14" s="7">
        <v>81112005</v>
      </c>
      <c r="B14" s="7" t="s">
        <v>53</v>
      </c>
      <c r="C14" s="8" t="s">
        <v>71</v>
      </c>
      <c r="D14" s="11" t="s">
        <v>173</v>
      </c>
      <c r="E14" s="4" t="s">
        <v>17</v>
      </c>
      <c r="F14" s="15" t="s">
        <v>7</v>
      </c>
      <c r="G14" s="16" t="s">
        <v>185</v>
      </c>
      <c r="H14" s="16" t="s">
        <v>115</v>
      </c>
      <c r="I14" s="13" t="str">
        <f t="shared" si="0"/>
        <v>INVITACIÓN A COTIZAR</v>
      </c>
      <c r="J14" s="16">
        <v>600000000</v>
      </c>
      <c r="K14" s="17" t="s">
        <v>8</v>
      </c>
      <c r="L14" s="11" t="s">
        <v>57</v>
      </c>
      <c r="M14" s="11" t="s">
        <v>257</v>
      </c>
    </row>
    <row r="15" spans="1:13" ht="40.5" x14ac:dyDescent="0.25">
      <c r="A15" s="7">
        <v>43222501</v>
      </c>
      <c r="B15" s="7" t="s">
        <v>53</v>
      </c>
      <c r="C15" s="8" t="s">
        <v>1</v>
      </c>
      <c r="D15" s="11" t="s">
        <v>55</v>
      </c>
      <c r="E15" s="4" t="s">
        <v>17</v>
      </c>
      <c r="F15" s="15" t="s">
        <v>7</v>
      </c>
      <c r="G15" s="16" t="s">
        <v>185</v>
      </c>
      <c r="H15" s="16" t="s">
        <v>115</v>
      </c>
      <c r="I15" s="13" t="str">
        <f t="shared" si="0"/>
        <v>CONTRATACIÓN DIRECTA</v>
      </c>
      <c r="J15" s="16">
        <v>60000000</v>
      </c>
      <c r="K15" s="17" t="s">
        <v>8</v>
      </c>
      <c r="L15" s="11" t="s">
        <v>57</v>
      </c>
      <c r="M15" s="11" t="s">
        <v>258</v>
      </c>
    </row>
    <row r="16" spans="1:13" ht="54" x14ac:dyDescent="0.25">
      <c r="A16" s="7" t="s">
        <v>45</v>
      </c>
      <c r="B16" s="7" t="s">
        <v>53</v>
      </c>
      <c r="C16" s="8" t="s">
        <v>1</v>
      </c>
      <c r="D16" s="11" t="s">
        <v>174</v>
      </c>
      <c r="E16" s="4" t="s">
        <v>73</v>
      </c>
      <c r="F16" s="15" t="s">
        <v>7</v>
      </c>
      <c r="G16" s="16" t="s">
        <v>185</v>
      </c>
      <c r="H16" s="16" t="s">
        <v>115</v>
      </c>
      <c r="I16" s="13" t="str">
        <f t="shared" si="0"/>
        <v>CONTRATACIÓN DIRECTA</v>
      </c>
      <c r="J16" s="16">
        <v>18000000</v>
      </c>
      <c r="K16" s="17" t="s">
        <v>8</v>
      </c>
      <c r="L16" s="11" t="s">
        <v>57</v>
      </c>
      <c r="M16" s="11" t="s">
        <v>259</v>
      </c>
    </row>
    <row r="17" spans="1:13" ht="67.5" x14ac:dyDescent="0.25">
      <c r="A17" s="7">
        <v>81111811</v>
      </c>
      <c r="B17" s="7" t="s">
        <v>53</v>
      </c>
      <c r="C17" s="8" t="s">
        <v>1</v>
      </c>
      <c r="D17" s="11" t="s">
        <v>229</v>
      </c>
      <c r="E17" s="4" t="s">
        <v>17</v>
      </c>
      <c r="F17" s="15" t="s">
        <v>7</v>
      </c>
      <c r="G17" s="16" t="s">
        <v>185</v>
      </c>
      <c r="H17" s="16" t="s">
        <v>115</v>
      </c>
      <c r="I17" s="13" t="str">
        <f t="shared" si="0"/>
        <v>INVITACIÓN A COTIZAR</v>
      </c>
      <c r="J17" s="16">
        <v>440000000</v>
      </c>
      <c r="K17" s="17" t="s">
        <v>8</v>
      </c>
      <c r="L17" s="11" t="s">
        <v>57</v>
      </c>
      <c r="M17" s="11" t="s">
        <v>260</v>
      </c>
    </row>
    <row r="18" spans="1:13" ht="40.5" x14ac:dyDescent="0.25">
      <c r="A18" s="7" t="s">
        <v>409</v>
      </c>
      <c r="B18" s="7" t="s">
        <v>53</v>
      </c>
      <c r="C18" s="8" t="s">
        <v>1</v>
      </c>
      <c r="D18" s="11" t="s">
        <v>235</v>
      </c>
      <c r="E18" s="4" t="s">
        <v>17</v>
      </c>
      <c r="F18" s="15" t="s">
        <v>7</v>
      </c>
      <c r="G18" s="16" t="s">
        <v>185</v>
      </c>
      <c r="H18" s="16" t="s">
        <v>115</v>
      </c>
      <c r="I18" s="13" t="str">
        <f t="shared" si="0"/>
        <v>CONTRATACIÓN DIRECTA</v>
      </c>
      <c r="J18" s="16">
        <v>10000000</v>
      </c>
      <c r="K18" s="17" t="s">
        <v>8</v>
      </c>
      <c r="L18" s="11" t="s">
        <v>57</v>
      </c>
      <c r="M18" s="11" t="s">
        <v>261</v>
      </c>
    </row>
    <row r="19" spans="1:13" ht="40.5" x14ac:dyDescent="0.25">
      <c r="A19" s="7">
        <v>81112501</v>
      </c>
      <c r="B19" s="7" t="s">
        <v>53</v>
      </c>
      <c r="C19" s="8" t="s">
        <v>1</v>
      </c>
      <c r="D19" s="11" t="s">
        <v>308</v>
      </c>
      <c r="E19" s="4" t="s">
        <v>17</v>
      </c>
      <c r="F19" s="15" t="s">
        <v>7</v>
      </c>
      <c r="G19" s="16" t="s">
        <v>185</v>
      </c>
      <c r="H19" s="16" t="s">
        <v>115</v>
      </c>
      <c r="I19" s="13" t="str">
        <f t="shared" si="0"/>
        <v>CONTRATACIÓN DIRECTA</v>
      </c>
      <c r="J19" s="16">
        <v>25000000</v>
      </c>
      <c r="K19" s="17" t="s">
        <v>8</v>
      </c>
      <c r="L19" s="11" t="s">
        <v>57</v>
      </c>
      <c r="M19" s="11" t="s">
        <v>262</v>
      </c>
    </row>
    <row r="20" spans="1:13" ht="40.5" x14ac:dyDescent="0.25">
      <c r="A20" s="7">
        <v>84101503</v>
      </c>
      <c r="B20" s="7" t="s">
        <v>53</v>
      </c>
      <c r="C20" s="8" t="s">
        <v>1</v>
      </c>
      <c r="D20" s="11" t="s">
        <v>236</v>
      </c>
      <c r="E20" s="4" t="s">
        <v>17</v>
      </c>
      <c r="F20" s="15" t="s">
        <v>7</v>
      </c>
      <c r="G20" s="16" t="s">
        <v>185</v>
      </c>
      <c r="H20" s="16" t="s">
        <v>115</v>
      </c>
      <c r="I20" s="13" t="str">
        <f t="shared" si="0"/>
        <v>CONTRATACIÓN DIRECTA</v>
      </c>
      <c r="J20" s="16">
        <v>50000000</v>
      </c>
      <c r="K20" s="17" t="s">
        <v>8</v>
      </c>
      <c r="L20" s="11" t="s">
        <v>57</v>
      </c>
      <c r="M20" s="11" t="s">
        <v>263</v>
      </c>
    </row>
    <row r="21" spans="1:13" ht="40.5" x14ac:dyDescent="0.25">
      <c r="A21" s="7">
        <v>20101617</v>
      </c>
      <c r="B21" s="7" t="s">
        <v>53</v>
      </c>
      <c r="C21" s="8" t="s">
        <v>1</v>
      </c>
      <c r="D21" s="11" t="s">
        <v>237</v>
      </c>
      <c r="E21" s="4" t="s">
        <v>17</v>
      </c>
      <c r="F21" s="15" t="s">
        <v>7</v>
      </c>
      <c r="G21" s="16" t="s">
        <v>185</v>
      </c>
      <c r="H21" s="16" t="s">
        <v>115</v>
      </c>
      <c r="I21" s="13" t="str">
        <f t="shared" si="0"/>
        <v>CONTRATACIÓN DIRECTA</v>
      </c>
      <c r="J21" s="16">
        <v>24000000</v>
      </c>
      <c r="K21" s="17" t="s">
        <v>8</v>
      </c>
      <c r="L21" s="11" t="s">
        <v>57</v>
      </c>
      <c r="M21" s="11" t="s">
        <v>264</v>
      </c>
    </row>
    <row r="22" spans="1:13" ht="81" x14ac:dyDescent="0.25">
      <c r="A22" s="7" t="s">
        <v>44</v>
      </c>
      <c r="B22" s="7" t="s">
        <v>4</v>
      </c>
      <c r="C22" s="8" t="s">
        <v>72</v>
      </c>
      <c r="D22" s="18" t="s">
        <v>147</v>
      </c>
      <c r="E22" s="4" t="s">
        <v>17</v>
      </c>
      <c r="F22" s="15" t="s">
        <v>7</v>
      </c>
      <c r="G22" s="16" t="s">
        <v>185</v>
      </c>
      <c r="H22" s="16" t="s">
        <v>115</v>
      </c>
      <c r="I22" s="13" t="str">
        <f t="shared" si="0"/>
        <v>INVITACIÓN A COTIZAR</v>
      </c>
      <c r="J22" s="16">
        <v>281000000</v>
      </c>
      <c r="K22" s="17" t="s">
        <v>8</v>
      </c>
      <c r="L22" s="11" t="s">
        <v>49</v>
      </c>
      <c r="M22" s="11" t="s">
        <v>265</v>
      </c>
    </row>
    <row r="23" spans="1:13" ht="54" x14ac:dyDescent="0.25">
      <c r="A23" s="7">
        <v>81112205</v>
      </c>
      <c r="B23" s="7" t="s">
        <v>4</v>
      </c>
      <c r="C23" s="8" t="s">
        <v>47</v>
      </c>
      <c r="D23" s="18" t="s">
        <v>148</v>
      </c>
      <c r="E23" s="4" t="s">
        <v>17</v>
      </c>
      <c r="F23" s="15" t="s">
        <v>7</v>
      </c>
      <c r="G23" s="16" t="s">
        <v>185</v>
      </c>
      <c r="H23" s="16" t="s">
        <v>115</v>
      </c>
      <c r="I23" s="13" t="str">
        <f t="shared" si="0"/>
        <v>INVITACIÓN A COTIZAR</v>
      </c>
      <c r="J23" s="16">
        <v>250000000</v>
      </c>
      <c r="K23" s="17" t="s">
        <v>8</v>
      </c>
      <c r="L23" s="11" t="s">
        <v>49</v>
      </c>
      <c r="M23" s="11" t="s">
        <v>266</v>
      </c>
    </row>
    <row r="24" spans="1:13" ht="61.15" customHeight="1" x14ac:dyDescent="0.25">
      <c r="A24" s="7">
        <v>80161507</v>
      </c>
      <c r="B24" s="7" t="s">
        <v>4</v>
      </c>
      <c r="C24" s="8" t="s">
        <v>47</v>
      </c>
      <c r="D24" s="18" t="s">
        <v>149</v>
      </c>
      <c r="E24" s="4" t="s">
        <v>24</v>
      </c>
      <c r="F24" s="15" t="s">
        <v>7</v>
      </c>
      <c r="G24" s="16" t="s">
        <v>185</v>
      </c>
      <c r="H24" s="16" t="s">
        <v>115</v>
      </c>
      <c r="I24" s="13" t="str">
        <f t="shared" si="0"/>
        <v>CONTRATACIÓN DIRECTA</v>
      </c>
      <c r="J24" s="16">
        <v>10000000</v>
      </c>
      <c r="K24" s="17" t="s">
        <v>8</v>
      </c>
      <c r="L24" s="11" t="s">
        <v>49</v>
      </c>
      <c r="M24" s="11" t="s">
        <v>266</v>
      </c>
    </row>
    <row r="25" spans="1:13" ht="67.5" x14ac:dyDescent="0.25">
      <c r="A25" s="7" t="s">
        <v>410</v>
      </c>
      <c r="B25" s="7" t="s">
        <v>58</v>
      </c>
      <c r="C25" s="8" t="s">
        <v>461</v>
      </c>
      <c r="D25" s="18" t="s">
        <v>240</v>
      </c>
      <c r="E25" s="4" t="s">
        <v>73</v>
      </c>
      <c r="F25" s="15" t="s">
        <v>7</v>
      </c>
      <c r="G25" s="16" t="s">
        <v>185</v>
      </c>
      <c r="H25" s="16" t="s">
        <v>115</v>
      </c>
      <c r="I25" s="13" t="str">
        <f t="shared" si="0"/>
        <v>INVITACIÓN A COTIZAR</v>
      </c>
      <c r="J25" s="16">
        <v>232071160</v>
      </c>
      <c r="K25" s="17" t="s">
        <v>8</v>
      </c>
      <c r="L25" s="11" t="s">
        <v>241</v>
      </c>
      <c r="M25" s="11" t="s">
        <v>290</v>
      </c>
    </row>
    <row r="26" spans="1:13" ht="54" x14ac:dyDescent="0.25">
      <c r="A26" s="7" t="s">
        <v>411</v>
      </c>
      <c r="B26" s="7" t="s">
        <v>58</v>
      </c>
      <c r="C26" s="8" t="s">
        <v>462</v>
      </c>
      <c r="D26" s="11" t="s">
        <v>162</v>
      </c>
      <c r="E26" s="4" t="s">
        <v>73</v>
      </c>
      <c r="F26" s="15" t="s">
        <v>7</v>
      </c>
      <c r="G26" s="16" t="s">
        <v>185</v>
      </c>
      <c r="H26" s="16" t="s">
        <v>115</v>
      </c>
      <c r="I26" s="13" t="str">
        <f t="shared" si="0"/>
        <v>INVITACIÓN A COTIZAR</v>
      </c>
      <c r="J26" s="16">
        <v>260000000</v>
      </c>
      <c r="K26" s="17" t="s">
        <v>8</v>
      </c>
      <c r="L26" s="11" t="s">
        <v>242</v>
      </c>
      <c r="M26" s="11" t="s">
        <v>291</v>
      </c>
    </row>
    <row r="27" spans="1:13" ht="54" x14ac:dyDescent="0.25">
      <c r="A27" s="7" t="s">
        <v>412</v>
      </c>
      <c r="B27" s="7" t="s">
        <v>58</v>
      </c>
      <c r="C27" s="8" t="s">
        <v>1</v>
      </c>
      <c r="D27" s="11" t="s">
        <v>163</v>
      </c>
      <c r="E27" s="4">
        <v>3</v>
      </c>
      <c r="F27" s="15" t="s">
        <v>7</v>
      </c>
      <c r="G27" s="16" t="s">
        <v>115</v>
      </c>
      <c r="H27" s="16" t="s">
        <v>187</v>
      </c>
      <c r="I27" s="13" t="str">
        <f t="shared" si="0"/>
        <v>CONTRATACIÓN DIRECTA</v>
      </c>
      <c r="J27" s="16">
        <v>6000000</v>
      </c>
      <c r="K27" s="17" t="s">
        <v>8</v>
      </c>
      <c r="L27" s="11" t="s">
        <v>242</v>
      </c>
      <c r="M27" s="11" t="s">
        <v>292</v>
      </c>
    </row>
    <row r="28" spans="1:13" ht="67.5" x14ac:dyDescent="0.25">
      <c r="A28" s="7" t="s">
        <v>413</v>
      </c>
      <c r="B28" s="7" t="s">
        <v>58</v>
      </c>
      <c r="C28" s="8" t="s">
        <v>463</v>
      </c>
      <c r="D28" s="11" t="s">
        <v>359</v>
      </c>
      <c r="E28" s="4">
        <v>3</v>
      </c>
      <c r="F28" s="15" t="s">
        <v>7</v>
      </c>
      <c r="G28" s="16" t="s">
        <v>115</v>
      </c>
      <c r="H28" s="16" t="s">
        <v>187</v>
      </c>
      <c r="I28" s="13" t="str">
        <f t="shared" si="0"/>
        <v>CONTRATACIÓN DIRECTA</v>
      </c>
      <c r="J28" s="16">
        <v>76484850</v>
      </c>
      <c r="K28" s="17" t="s">
        <v>8</v>
      </c>
      <c r="L28" s="11" t="s">
        <v>243</v>
      </c>
      <c r="M28" s="11" t="s">
        <v>293</v>
      </c>
    </row>
    <row r="29" spans="1:13" s="12" customFormat="1" ht="79.5" customHeight="1" x14ac:dyDescent="0.25">
      <c r="A29" s="7" t="s">
        <v>414</v>
      </c>
      <c r="B29" s="7" t="s">
        <v>58</v>
      </c>
      <c r="C29" s="8" t="s">
        <v>70</v>
      </c>
      <c r="D29" s="11" t="s">
        <v>164</v>
      </c>
      <c r="E29" s="4">
        <v>6</v>
      </c>
      <c r="F29" s="15" t="s">
        <v>7</v>
      </c>
      <c r="G29" s="16" t="s">
        <v>185</v>
      </c>
      <c r="H29" s="16" t="s">
        <v>115</v>
      </c>
      <c r="I29" s="13" t="str">
        <f t="shared" si="0"/>
        <v>CONTRATACIÓN DIRECTA</v>
      </c>
      <c r="J29" s="16">
        <v>35000000</v>
      </c>
      <c r="K29" s="17" t="s">
        <v>8</v>
      </c>
      <c r="L29" s="11" t="s">
        <v>243</v>
      </c>
      <c r="M29" s="11" t="s">
        <v>309</v>
      </c>
    </row>
    <row r="30" spans="1:13" ht="108" x14ac:dyDescent="0.25">
      <c r="A30" s="7" t="s">
        <v>415</v>
      </c>
      <c r="B30" s="7" t="s">
        <v>58</v>
      </c>
      <c r="C30" s="8" t="s">
        <v>70</v>
      </c>
      <c r="D30" s="11" t="s">
        <v>165</v>
      </c>
      <c r="E30" s="4">
        <v>6</v>
      </c>
      <c r="F30" s="15" t="s">
        <v>7</v>
      </c>
      <c r="G30" s="16" t="s">
        <v>185</v>
      </c>
      <c r="H30" s="16" t="s">
        <v>115</v>
      </c>
      <c r="I30" s="13" t="str">
        <f t="shared" si="0"/>
        <v>CONTRATACIÓN DIRECTA</v>
      </c>
      <c r="J30" s="16">
        <v>60000000</v>
      </c>
      <c r="K30" s="17" t="s">
        <v>8</v>
      </c>
      <c r="L30" s="11" t="s">
        <v>59</v>
      </c>
      <c r="M30" s="19" t="s">
        <v>294</v>
      </c>
    </row>
    <row r="31" spans="1:13" ht="67.5" x14ac:dyDescent="0.25">
      <c r="A31" s="7" t="s">
        <v>65</v>
      </c>
      <c r="B31" s="7" t="s">
        <v>58</v>
      </c>
      <c r="C31" s="8" t="s">
        <v>463</v>
      </c>
      <c r="D31" s="11" t="s">
        <v>171</v>
      </c>
      <c r="E31" s="4">
        <v>6</v>
      </c>
      <c r="F31" s="15" t="s">
        <v>7</v>
      </c>
      <c r="G31" s="16" t="s">
        <v>185</v>
      </c>
      <c r="H31" s="16" t="s">
        <v>115</v>
      </c>
      <c r="I31" s="13" t="str">
        <f t="shared" si="0"/>
        <v>CONTRATACIÓN DIRECTA</v>
      </c>
      <c r="J31" s="16">
        <v>70000000</v>
      </c>
      <c r="K31" s="17" t="s">
        <v>8</v>
      </c>
      <c r="L31" s="11" t="s">
        <v>59</v>
      </c>
      <c r="M31" s="19" t="s">
        <v>295</v>
      </c>
    </row>
    <row r="32" spans="1:13" ht="54" x14ac:dyDescent="0.25">
      <c r="A32" s="7" t="s">
        <v>422</v>
      </c>
      <c r="B32" s="7" t="s">
        <v>276</v>
      </c>
      <c r="C32" s="8" t="s">
        <v>464</v>
      </c>
      <c r="D32" s="11" t="s">
        <v>213</v>
      </c>
      <c r="E32" s="4" t="s">
        <v>17</v>
      </c>
      <c r="F32" s="15" t="s">
        <v>7</v>
      </c>
      <c r="G32" s="16" t="s">
        <v>185</v>
      </c>
      <c r="H32" s="16" t="s">
        <v>115</v>
      </c>
      <c r="I32" s="13" t="str">
        <f t="shared" si="0"/>
        <v>CONTRATACIÓN DIRECTA</v>
      </c>
      <c r="J32" s="20">
        <v>17000000</v>
      </c>
      <c r="K32" s="17" t="s">
        <v>8</v>
      </c>
      <c r="L32" s="11" t="s">
        <v>326</v>
      </c>
      <c r="M32" s="19" t="s">
        <v>346</v>
      </c>
    </row>
    <row r="33" spans="1:13" ht="54" x14ac:dyDescent="0.25">
      <c r="A33" s="7" t="s">
        <v>416</v>
      </c>
      <c r="B33" s="7" t="s">
        <v>276</v>
      </c>
      <c r="C33" s="8" t="s">
        <v>465</v>
      </c>
      <c r="D33" s="11" t="s">
        <v>214</v>
      </c>
      <c r="E33" s="4" t="s">
        <v>17</v>
      </c>
      <c r="F33" s="15" t="s">
        <v>7</v>
      </c>
      <c r="G33" s="16" t="s">
        <v>185</v>
      </c>
      <c r="H33" s="16" t="s">
        <v>115</v>
      </c>
      <c r="I33" s="13" t="str">
        <f t="shared" si="0"/>
        <v>CONTRATACIÓN DIRECTA</v>
      </c>
      <c r="J33" s="20">
        <v>25000000</v>
      </c>
      <c r="K33" s="17" t="s">
        <v>8</v>
      </c>
      <c r="L33" s="11" t="s">
        <v>326</v>
      </c>
      <c r="M33" s="19" t="s">
        <v>347</v>
      </c>
    </row>
    <row r="34" spans="1:13" ht="54" x14ac:dyDescent="0.25">
      <c r="A34" s="7" t="s">
        <v>417</v>
      </c>
      <c r="B34" s="7" t="s">
        <v>276</v>
      </c>
      <c r="C34" s="8" t="s">
        <v>465</v>
      </c>
      <c r="D34" s="11" t="s">
        <v>172</v>
      </c>
      <c r="E34" s="4" t="s">
        <v>17</v>
      </c>
      <c r="F34" s="15" t="s">
        <v>7</v>
      </c>
      <c r="G34" s="16" t="s">
        <v>185</v>
      </c>
      <c r="H34" s="16" t="s">
        <v>115</v>
      </c>
      <c r="I34" s="13" t="str">
        <f t="shared" si="0"/>
        <v>CONTRATACIÓN DIRECTA</v>
      </c>
      <c r="J34" s="20">
        <v>25000000</v>
      </c>
      <c r="K34" s="17" t="s">
        <v>8</v>
      </c>
      <c r="L34" s="11" t="s">
        <v>326</v>
      </c>
      <c r="M34" s="19" t="s">
        <v>347</v>
      </c>
    </row>
    <row r="35" spans="1:13" ht="123" customHeight="1" x14ac:dyDescent="0.25">
      <c r="A35" s="7" t="s">
        <v>418</v>
      </c>
      <c r="B35" s="7" t="s">
        <v>276</v>
      </c>
      <c r="C35" s="8" t="s">
        <v>47</v>
      </c>
      <c r="D35" s="11" t="s">
        <v>392</v>
      </c>
      <c r="E35" s="4" t="s">
        <v>17</v>
      </c>
      <c r="F35" s="15" t="s">
        <v>7</v>
      </c>
      <c r="G35" s="16" t="s">
        <v>185</v>
      </c>
      <c r="H35" s="16" t="s">
        <v>115</v>
      </c>
      <c r="I35" s="13" t="str">
        <f t="shared" si="0"/>
        <v>CONTRATACIÓN DIRECTA</v>
      </c>
      <c r="J35" s="20">
        <f>40000000+2215300+930000</f>
        <v>43145300</v>
      </c>
      <c r="K35" s="17" t="s">
        <v>8</v>
      </c>
      <c r="L35" s="11" t="s">
        <v>395</v>
      </c>
      <c r="M35" s="19" t="s">
        <v>396</v>
      </c>
    </row>
    <row r="36" spans="1:13" ht="94.5" x14ac:dyDescent="0.25">
      <c r="A36" s="7" t="s">
        <v>419</v>
      </c>
      <c r="B36" s="7" t="s">
        <v>276</v>
      </c>
      <c r="C36" s="8" t="s">
        <v>72</v>
      </c>
      <c r="D36" s="11" t="s">
        <v>275</v>
      </c>
      <c r="E36" s="4" t="s">
        <v>17</v>
      </c>
      <c r="F36" s="15" t="s">
        <v>7</v>
      </c>
      <c r="G36" s="16" t="s">
        <v>185</v>
      </c>
      <c r="H36" s="16" t="s">
        <v>115</v>
      </c>
      <c r="I36" s="13" t="str">
        <f t="shared" si="0"/>
        <v>CONTRATACIÓN DIRECTA</v>
      </c>
      <c r="J36" s="20">
        <f>50000000+12241096</f>
        <v>62241096</v>
      </c>
      <c r="K36" s="17" t="s">
        <v>8</v>
      </c>
      <c r="L36" s="11" t="s">
        <v>394</v>
      </c>
      <c r="M36" s="19" t="s">
        <v>347</v>
      </c>
    </row>
    <row r="37" spans="1:13" ht="54" x14ac:dyDescent="0.25">
      <c r="A37" s="7" t="s">
        <v>420</v>
      </c>
      <c r="B37" s="7" t="s">
        <v>276</v>
      </c>
      <c r="C37" s="8" t="s">
        <v>465</v>
      </c>
      <c r="D37" s="11" t="s">
        <v>351</v>
      </c>
      <c r="E37" s="4" t="s">
        <v>17</v>
      </c>
      <c r="F37" s="15" t="s">
        <v>7</v>
      </c>
      <c r="G37" s="16" t="s">
        <v>185</v>
      </c>
      <c r="H37" s="16" t="s">
        <v>115</v>
      </c>
      <c r="I37" s="13" t="str">
        <f t="shared" si="0"/>
        <v>CONTRATACIÓN DIRECTA</v>
      </c>
      <c r="J37" s="20">
        <v>20000000</v>
      </c>
      <c r="K37" s="17" t="s">
        <v>8</v>
      </c>
      <c r="L37" s="11" t="s">
        <v>326</v>
      </c>
      <c r="M37" s="19" t="s">
        <v>347</v>
      </c>
    </row>
    <row r="38" spans="1:13" ht="75.75" customHeight="1" x14ac:dyDescent="0.25">
      <c r="A38" s="7" t="s">
        <v>458</v>
      </c>
      <c r="B38" s="7" t="s">
        <v>276</v>
      </c>
      <c r="C38" s="8" t="s">
        <v>465</v>
      </c>
      <c r="D38" s="11" t="s">
        <v>402</v>
      </c>
      <c r="E38" s="4" t="s">
        <v>17</v>
      </c>
      <c r="F38" s="15" t="s">
        <v>7</v>
      </c>
      <c r="G38" s="16" t="s">
        <v>185</v>
      </c>
      <c r="H38" s="16" t="s">
        <v>115</v>
      </c>
      <c r="I38" s="13" t="str">
        <f t="shared" si="0"/>
        <v>CONTRATACIÓN DIRECTA</v>
      </c>
      <c r="J38" s="20">
        <f>30000000+25140164</f>
        <v>55140164</v>
      </c>
      <c r="K38" s="17" t="s">
        <v>8</v>
      </c>
      <c r="L38" s="11" t="s">
        <v>394</v>
      </c>
      <c r="M38" s="19" t="s">
        <v>348</v>
      </c>
    </row>
    <row r="39" spans="1:13" ht="67.5" x14ac:dyDescent="0.25">
      <c r="A39" s="7">
        <v>42301501</v>
      </c>
      <c r="B39" s="7" t="s">
        <v>276</v>
      </c>
      <c r="C39" s="8" t="s">
        <v>465</v>
      </c>
      <c r="D39" s="11" t="s">
        <v>175</v>
      </c>
      <c r="E39" s="4" t="s">
        <v>17</v>
      </c>
      <c r="F39" s="15" t="s">
        <v>7</v>
      </c>
      <c r="G39" s="16" t="s">
        <v>185</v>
      </c>
      <c r="H39" s="16" t="s">
        <v>115</v>
      </c>
      <c r="I39" s="13" t="str">
        <f t="shared" si="0"/>
        <v>CONTRATACIÓN DIRECTA</v>
      </c>
      <c r="J39" s="20">
        <v>40000000</v>
      </c>
      <c r="K39" s="17" t="s">
        <v>8</v>
      </c>
      <c r="L39" s="11" t="s">
        <v>326</v>
      </c>
      <c r="M39" s="19" t="s">
        <v>347</v>
      </c>
    </row>
    <row r="40" spans="1:13" ht="54" x14ac:dyDescent="0.25">
      <c r="A40" s="7" t="s">
        <v>447</v>
      </c>
      <c r="B40" s="7" t="s">
        <v>276</v>
      </c>
      <c r="C40" s="8" t="s">
        <v>465</v>
      </c>
      <c r="D40" s="11" t="s">
        <v>215</v>
      </c>
      <c r="E40" s="4" t="s">
        <v>17</v>
      </c>
      <c r="F40" s="15" t="s">
        <v>7</v>
      </c>
      <c r="G40" s="16" t="s">
        <v>185</v>
      </c>
      <c r="H40" s="16" t="s">
        <v>115</v>
      </c>
      <c r="I40" s="13" t="str">
        <f t="shared" si="0"/>
        <v>INVITACIÓN A COTIZAR</v>
      </c>
      <c r="J40" s="20">
        <v>200000000</v>
      </c>
      <c r="K40" s="17" t="s">
        <v>8</v>
      </c>
      <c r="L40" s="11" t="s">
        <v>326</v>
      </c>
      <c r="M40" s="19" t="s">
        <v>349</v>
      </c>
    </row>
    <row r="41" spans="1:13" ht="94.5" x14ac:dyDescent="0.25">
      <c r="A41" s="7">
        <v>41103809</v>
      </c>
      <c r="B41" s="7" t="s">
        <v>276</v>
      </c>
      <c r="C41" s="8" t="s">
        <v>464</v>
      </c>
      <c r="D41" s="11" t="s">
        <v>360</v>
      </c>
      <c r="E41" s="4" t="s">
        <v>17</v>
      </c>
      <c r="F41" s="15" t="s">
        <v>7</v>
      </c>
      <c r="G41" s="16" t="s">
        <v>185</v>
      </c>
      <c r="H41" s="16" t="s">
        <v>115</v>
      </c>
      <c r="I41" s="13" t="str">
        <f t="shared" si="0"/>
        <v>CONTRATACIÓN DIRECTA</v>
      </c>
      <c r="J41" s="20">
        <v>20000000</v>
      </c>
      <c r="K41" s="17" t="s">
        <v>8</v>
      </c>
      <c r="L41" s="11" t="s">
        <v>326</v>
      </c>
      <c r="M41" s="19" t="s">
        <v>347</v>
      </c>
    </row>
    <row r="42" spans="1:13" ht="54" x14ac:dyDescent="0.25">
      <c r="A42" s="7">
        <v>86101706</v>
      </c>
      <c r="B42" s="7" t="s">
        <v>276</v>
      </c>
      <c r="C42" s="8" t="s">
        <v>464</v>
      </c>
      <c r="D42" s="11" t="s">
        <v>48</v>
      </c>
      <c r="E42" s="4" t="s">
        <v>17</v>
      </c>
      <c r="F42" s="15" t="s">
        <v>7</v>
      </c>
      <c r="G42" s="16" t="s">
        <v>185</v>
      </c>
      <c r="H42" s="16" t="s">
        <v>115</v>
      </c>
      <c r="I42" s="13" t="str">
        <f t="shared" si="0"/>
        <v>CONTRATACIÓN DIRECTA</v>
      </c>
      <c r="J42" s="20">
        <v>4000000</v>
      </c>
      <c r="K42" s="17" t="s">
        <v>8</v>
      </c>
      <c r="L42" s="11" t="s">
        <v>326</v>
      </c>
      <c r="M42" s="19" t="s">
        <v>347</v>
      </c>
    </row>
    <row r="43" spans="1:13" ht="94.5" x14ac:dyDescent="0.25">
      <c r="A43" s="7">
        <v>12161503</v>
      </c>
      <c r="B43" s="7" t="s">
        <v>276</v>
      </c>
      <c r="C43" s="8" t="s">
        <v>464</v>
      </c>
      <c r="D43" s="11" t="s">
        <v>216</v>
      </c>
      <c r="E43" s="4" t="s">
        <v>17</v>
      </c>
      <c r="F43" s="15" t="s">
        <v>7</v>
      </c>
      <c r="G43" s="16" t="s">
        <v>185</v>
      </c>
      <c r="H43" s="16" t="s">
        <v>115</v>
      </c>
      <c r="I43" s="13" t="str">
        <f t="shared" si="0"/>
        <v>CONTRATACIÓN DIRECTA</v>
      </c>
      <c r="J43" s="20">
        <v>60000000</v>
      </c>
      <c r="K43" s="17" t="s">
        <v>8</v>
      </c>
      <c r="L43" s="11" t="s">
        <v>326</v>
      </c>
      <c r="M43" s="19" t="s">
        <v>347</v>
      </c>
    </row>
    <row r="44" spans="1:13" ht="54" x14ac:dyDescent="0.25">
      <c r="A44" s="7" t="s">
        <v>423</v>
      </c>
      <c r="B44" s="7" t="s">
        <v>276</v>
      </c>
      <c r="C44" s="8" t="s">
        <v>464</v>
      </c>
      <c r="D44" s="11" t="s">
        <v>391</v>
      </c>
      <c r="E44" s="4" t="s">
        <v>17</v>
      </c>
      <c r="F44" s="15" t="s">
        <v>7</v>
      </c>
      <c r="G44" s="16" t="s">
        <v>185</v>
      </c>
      <c r="H44" s="16" t="s">
        <v>115</v>
      </c>
      <c r="I44" s="13" t="str">
        <f t="shared" si="0"/>
        <v>CONTRATACIÓN DIRECTA</v>
      </c>
      <c r="J44" s="20">
        <v>10000000</v>
      </c>
      <c r="K44" s="17" t="s">
        <v>8</v>
      </c>
      <c r="L44" s="11" t="s">
        <v>326</v>
      </c>
      <c r="M44" s="19" t="s">
        <v>347</v>
      </c>
    </row>
    <row r="45" spans="1:13" ht="54" x14ac:dyDescent="0.25">
      <c r="A45" s="7" t="s">
        <v>135</v>
      </c>
      <c r="B45" s="7" t="s">
        <v>277</v>
      </c>
      <c r="C45" s="8" t="s">
        <v>71</v>
      </c>
      <c r="D45" s="11" t="s">
        <v>316</v>
      </c>
      <c r="E45" s="4" t="s">
        <v>17</v>
      </c>
      <c r="F45" s="15" t="s">
        <v>7</v>
      </c>
      <c r="G45" s="16" t="s">
        <v>185</v>
      </c>
      <c r="H45" s="16" t="s">
        <v>115</v>
      </c>
      <c r="I45" s="13" t="str">
        <f>+IF(J45&lt;=91000000,"CONTRATACIÓN DIRECTA",(IF(AND(J45&gt;91000000,J45&lt;=1394000000),"INVITACIÓN A COTIZAR",(IF(AND(J45&gt;1394000000,J45&lt;=13948000000),"CONVOCATORIA PÚBLICA","No Aplica")))))</f>
        <v>INVITACIÓN A COTIZAR</v>
      </c>
      <c r="J45" s="20">
        <v>338000000</v>
      </c>
      <c r="K45" s="17" t="s">
        <v>8</v>
      </c>
      <c r="L45" s="11" t="s">
        <v>211</v>
      </c>
      <c r="M45" s="19" t="s">
        <v>388</v>
      </c>
    </row>
    <row r="46" spans="1:13" ht="54" x14ac:dyDescent="0.25">
      <c r="A46" s="7" t="s">
        <v>424</v>
      </c>
      <c r="B46" s="7" t="s">
        <v>276</v>
      </c>
      <c r="C46" s="8" t="s">
        <v>465</v>
      </c>
      <c r="D46" s="11" t="s">
        <v>176</v>
      </c>
      <c r="E46" s="4" t="s">
        <v>17</v>
      </c>
      <c r="F46" s="15" t="s">
        <v>7</v>
      </c>
      <c r="G46" s="16" t="s">
        <v>185</v>
      </c>
      <c r="H46" s="16" t="s">
        <v>115</v>
      </c>
      <c r="I46" s="13" t="str">
        <f t="shared" si="0"/>
        <v>CONTRATACIÓN DIRECTA</v>
      </c>
      <c r="J46" s="20">
        <v>40000000</v>
      </c>
      <c r="K46" s="17" t="s">
        <v>8</v>
      </c>
      <c r="L46" s="11" t="s">
        <v>326</v>
      </c>
      <c r="M46" s="19" t="s">
        <v>347</v>
      </c>
    </row>
    <row r="47" spans="1:13" ht="67.5" x14ac:dyDescent="0.25">
      <c r="A47" s="7">
        <v>42192003</v>
      </c>
      <c r="B47" s="7" t="s">
        <v>277</v>
      </c>
      <c r="C47" s="8" t="s">
        <v>71</v>
      </c>
      <c r="D47" s="11" t="s">
        <v>217</v>
      </c>
      <c r="E47" s="4" t="s">
        <v>17</v>
      </c>
      <c r="F47" s="15" t="s">
        <v>7</v>
      </c>
      <c r="G47" s="16" t="s">
        <v>185</v>
      </c>
      <c r="H47" s="16" t="s">
        <v>115</v>
      </c>
      <c r="I47" s="13" t="str">
        <f t="shared" si="0"/>
        <v>CONTRATACIÓN DIRECTA</v>
      </c>
      <c r="J47" s="20">
        <v>40000000</v>
      </c>
      <c r="K47" s="17" t="s">
        <v>8</v>
      </c>
      <c r="L47" s="11" t="s">
        <v>211</v>
      </c>
      <c r="M47" s="19" t="s">
        <v>212</v>
      </c>
    </row>
    <row r="48" spans="1:13" ht="54" x14ac:dyDescent="0.25">
      <c r="A48" s="7" t="s">
        <v>425</v>
      </c>
      <c r="B48" s="7" t="s">
        <v>277</v>
      </c>
      <c r="C48" s="8" t="s">
        <v>69</v>
      </c>
      <c r="D48" s="11" t="s">
        <v>310</v>
      </c>
      <c r="E48" s="4" t="s">
        <v>17</v>
      </c>
      <c r="F48" s="15" t="s">
        <v>7</v>
      </c>
      <c r="G48" s="16" t="s">
        <v>185</v>
      </c>
      <c r="H48" s="16" t="s">
        <v>115</v>
      </c>
      <c r="I48" s="13" t="str">
        <f t="shared" si="0"/>
        <v>INVITACIÓN A COTIZAR</v>
      </c>
      <c r="J48" s="20">
        <v>1351849828</v>
      </c>
      <c r="K48" s="17" t="s">
        <v>8</v>
      </c>
      <c r="L48" s="11" t="s">
        <v>211</v>
      </c>
      <c r="M48" s="19" t="s">
        <v>212</v>
      </c>
    </row>
    <row r="49" spans="1:13" ht="94.5" customHeight="1" x14ac:dyDescent="0.25">
      <c r="A49" s="7">
        <v>60121000</v>
      </c>
      <c r="B49" s="7" t="s">
        <v>276</v>
      </c>
      <c r="C49" s="8" t="s">
        <v>71</v>
      </c>
      <c r="D49" s="11" t="s">
        <v>398</v>
      </c>
      <c r="E49" s="4" t="s">
        <v>17</v>
      </c>
      <c r="F49" s="15" t="s">
        <v>7</v>
      </c>
      <c r="G49" s="16" t="s">
        <v>185</v>
      </c>
      <c r="H49" s="16" t="s">
        <v>115</v>
      </c>
      <c r="I49" s="13" t="str">
        <f t="shared" si="0"/>
        <v>INVITACIÓN A COTIZAR</v>
      </c>
      <c r="J49" s="20">
        <f>10000000+103329528+58039027</f>
        <v>171368555</v>
      </c>
      <c r="K49" s="17" t="s">
        <v>8</v>
      </c>
      <c r="L49" s="11" t="s">
        <v>393</v>
      </c>
      <c r="M49" s="19" t="s">
        <v>397</v>
      </c>
    </row>
    <row r="50" spans="1:13" ht="54" x14ac:dyDescent="0.25">
      <c r="A50" s="7">
        <v>71121000</v>
      </c>
      <c r="B50" s="7" t="s">
        <v>277</v>
      </c>
      <c r="C50" s="8" t="s">
        <v>71</v>
      </c>
      <c r="D50" s="11" t="s">
        <v>317</v>
      </c>
      <c r="E50" s="4" t="s">
        <v>17</v>
      </c>
      <c r="F50" s="15" t="s">
        <v>7</v>
      </c>
      <c r="G50" s="16" t="s">
        <v>185</v>
      </c>
      <c r="H50" s="16" t="s">
        <v>115</v>
      </c>
      <c r="I50" s="13" t="str">
        <f t="shared" si="0"/>
        <v>INVITACIÓN A COTIZAR</v>
      </c>
      <c r="J50" s="20">
        <v>245000000</v>
      </c>
      <c r="K50" s="17" t="s">
        <v>8</v>
      </c>
      <c r="L50" s="11" t="s">
        <v>211</v>
      </c>
      <c r="M50" s="19" t="s">
        <v>212</v>
      </c>
    </row>
    <row r="51" spans="1:13" ht="54" x14ac:dyDescent="0.25">
      <c r="A51" s="7">
        <v>93141710</v>
      </c>
      <c r="B51" s="7" t="s">
        <v>277</v>
      </c>
      <c r="C51" s="8" t="s">
        <v>466</v>
      </c>
      <c r="D51" s="11" t="s">
        <v>311</v>
      </c>
      <c r="E51" s="4" t="s">
        <v>17</v>
      </c>
      <c r="F51" s="15" t="s">
        <v>7</v>
      </c>
      <c r="G51" s="16" t="s">
        <v>185</v>
      </c>
      <c r="H51" s="16" t="s">
        <v>115</v>
      </c>
      <c r="I51" s="13" t="str">
        <f t="shared" si="0"/>
        <v>CONTRATACIÓN DIRECTA</v>
      </c>
      <c r="J51" s="20">
        <v>23000000</v>
      </c>
      <c r="K51" s="17" t="s">
        <v>8</v>
      </c>
      <c r="L51" s="11" t="s">
        <v>211</v>
      </c>
      <c r="M51" s="19" t="s">
        <v>212</v>
      </c>
    </row>
    <row r="52" spans="1:13" ht="54" x14ac:dyDescent="0.25">
      <c r="A52" s="7">
        <v>86141603</v>
      </c>
      <c r="B52" s="7" t="s">
        <v>277</v>
      </c>
      <c r="C52" s="8" t="s">
        <v>466</v>
      </c>
      <c r="D52" s="11" t="s">
        <v>312</v>
      </c>
      <c r="E52" s="4" t="s">
        <v>17</v>
      </c>
      <c r="F52" s="15" t="s">
        <v>7</v>
      </c>
      <c r="G52" s="16" t="s">
        <v>185</v>
      </c>
      <c r="H52" s="16" t="s">
        <v>115</v>
      </c>
      <c r="I52" s="13" t="str">
        <f t="shared" si="0"/>
        <v>CONTRATACIÓN DIRECTA</v>
      </c>
      <c r="J52" s="20">
        <v>22500000</v>
      </c>
      <c r="K52" s="17" t="s">
        <v>8</v>
      </c>
      <c r="L52" s="11" t="s">
        <v>211</v>
      </c>
      <c r="M52" s="19" t="s">
        <v>212</v>
      </c>
    </row>
    <row r="53" spans="1:13" ht="67.5" x14ac:dyDescent="0.25">
      <c r="A53" s="7">
        <v>49131602</v>
      </c>
      <c r="B53" s="7" t="s">
        <v>277</v>
      </c>
      <c r="C53" s="8" t="s">
        <v>71</v>
      </c>
      <c r="D53" s="11" t="s">
        <v>313</v>
      </c>
      <c r="E53" s="4" t="s">
        <v>17</v>
      </c>
      <c r="F53" s="15" t="s">
        <v>7</v>
      </c>
      <c r="G53" s="16" t="s">
        <v>185</v>
      </c>
      <c r="H53" s="16" t="s">
        <v>115</v>
      </c>
      <c r="I53" s="13" t="str">
        <f t="shared" si="0"/>
        <v>INVITACIÓN A COTIZAR</v>
      </c>
      <c r="J53" s="20">
        <v>130000000</v>
      </c>
      <c r="K53" s="17" t="s">
        <v>8</v>
      </c>
      <c r="L53" s="11" t="s">
        <v>211</v>
      </c>
      <c r="M53" s="19" t="s">
        <v>212</v>
      </c>
    </row>
    <row r="54" spans="1:13" ht="54" x14ac:dyDescent="0.25">
      <c r="A54" s="7">
        <v>49131604</v>
      </c>
      <c r="B54" s="7" t="s">
        <v>277</v>
      </c>
      <c r="C54" s="8" t="s">
        <v>71</v>
      </c>
      <c r="D54" s="11" t="s">
        <v>314</v>
      </c>
      <c r="E54" s="4" t="s">
        <v>17</v>
      </c>
      <c r="F54" s="15" t="s">
        <v>7</v>
      </c>
      <c r="G54" s="16" t="s">
        <v>185</v>
      </c>
      <c r="H54" s="16" t="s">
        <v>115</v>
      </c>
      <c r="I54" s="13" t="str">
        <f t="shared" si="0"/>
        <v>INVITACIÓN A COTIZAR</v>
      </c>
      <c r="J54" s="20">
        <v>213000000</v>
      </c>
      <c r="K54" s="17" t="s">
        <v>8</v>
      </c>
      <c r="L54" s="11" t="s">
        <v>211</v>
      </c>
      <c r="M54" s="19" t="s">
        <v>212</v>
      </c>
    </row>
    <row r="55" spans="1:13" ht="54" x14ac:dyDescent="0.25">
      <c r="A55" s="7">
        <v>85101506</v>
      </c>
      <c r="B55" s="7" t="s">
        <v>277</v>
      </c>
      <c r="C55" s="8" t="s">
        <v>71</v>
      </c>
      <c r="D55" s="11" t="s">
        <v>315</v>
      </c>
      <c r="E55" s="4" t="s">
        <v>17</v>
      </c>
      <c r="F55" s="15" t="s">
        <v>7</v>
      </c>
      <c r="G55" s="16" t="s">
        <v>185</v>
      </c>
      <c r="H55" s="16" t="s">
        <v>115</v>
      </c>
      <c r="I55" s="13" t="str">
        <f t="shared" si="0"/>
        <v>CONTRATACIÓN DIRECTA</v>
      </c>
      <c r="J55" s="20">
        <v>7500000</v>
      </c>
      <c r="K55" s="17" t="s">
        <v>8</v>
      </c>
      <c r="L55" s="11" t="s">
        <v>211</v>
      </c>
      <c r="M55" s="19" t="s">
        <v>212</v>
      </c>
    </row>
    <row r="56" spans="1:13" ht="112.5" customHeight="1" x14ac:dyDescent="0.25">
      <c r="A56" s="7" t="s">
        <v>426</v>
      </c>
      <c r="B56" s="7" t="s">
        <v>276</v>
      </c>
      <c r="C56" s="8" t="s">
        <v>69</v>
      </c>
      <c r="D56" s="11" t="s">
        <v>401</v>
      </c>
      <c r="E56" s="4" t="s">
        <v>17</v>
      </c>
      <c r="F56" s="15" t="s">
        <v>7</v>
      </c>
      <c r="G56" s="16" t="s">
        <v>185</v>
      </c>
      <c r="H56" s="16" t="s">
        <v>115</v>
      </c>
      <c r="I56" s="13" t="str">
        <f t="shared" si="0"/>
        <v>INVITACIÓN A COTIZAR</v>
      </c>
      <c r="J56" s="20">
        <f>305000000+18743153</f>
        <v>323743153</v>
      </c>
      <c r="K56" s="17" t="s">
        <v>8</v>
      </c>
      <c r="L56" s="11" t="s">
        <v>326</v>
      </c>
      <c r="M56" s="19" t="s">
        <v>400</v>
      </c>
    </row>
    <row r="57" spans="1:13" ht="54" x14ac:dyDescent="0.25">
      <c r="A57" s="7">
        <v>51201602</v>
      </c>
      <c r="B57" s="7" t="s">
        <v>276</v>
      </c>
      <c r="C57" s="8" t="s">
        <v>464</v>
      </c>
      <c r="D57" s="11" t="s">
        <v>158</v>
      </c>
      <c r="E57" s="4" t="s">
        <v>17</v>
      </c>
      <c r="F57" s="15" t="s">
        <v>7</v>
      </c>
      <c r="G57" s="16" t="s">
        <v>185</v>
      </c>
      <c r="H57" s="16" t="s">
        <v>115</v>
      </c>
      <c r="I57" s="13" t="str">
        <f t="shared" si="0"/>
        <v>CONTRATACIÓN DIRECTA</v>
      </c>
      <c r="J57" s="20">
        <v>3000000</v>
      </c>
      <c r="K57" s="17" t="s">
        <v>8</v>
      </c>
      <c r="L57" s="11" t="s">
        <v>326</v>
      </c>
      <c r="M57" s="19" t="s">
        <v>350</v>
      </c>
    </row>
    <row r="58" spans="1:13" ht="90" customHeight="1" x14ac:dyDescent="0.25">
      <c r="A58" s="7" t="s">
        <v>427</v>
      </c>
      <c r="B58" s="7" t="s">
        <v>276</v>
      </c>
      <c r="C58" s="8" t="s">
        <v>69</v>
      </c>
      <c r="D58" s="21" t="s">
        <v>456</v>
      </c>
      <c r="E58" s="4">
        <v>5</v>
      </c>
      <c r="F58" s="15" t="s">
        <v>7</v>
      </c>
      <c r="G58" s="16" t="s">
        <v>185</v>
      </c>
      <c r="H58" s="16" t="s">
        <v>184</v>
      </c>
      <c r="I58" s="13" t="str">
        <f t="shared" si="0"/>
        <v>CONTRATACIÓN DIRECTA</v>
      </c>
      <c r="J58" s="22">
        <v>2335688</v>
      </c>
      <c r="K58" s="17" t="s">
        <v>8</v>
      </c>
      <c r="L58" s="11" t="s">
        <v>280</v>
      </c>
      <c r="M58" s="19" t="s">
        <v>279</v>
      </c>
    </row>
    <row r="59" spans="1:13" ht="90" customHeight="1" x14ac:dyDescent="0.25">
      <c r="A59" s="7" t="s">
        <v>42</v>
      </c>
      <c r="B59" s="7" t="s">
        <v>276</v>
      </c>
      <c r="C59" s="8" t="s">
        <v>1</v>
      </c>
      <c r="D59" s="21" t="s">
        <v>457</v>
      </c>
      <c r="E59" s="4">
        <v>5</v>
      </c>
      <c r="F59" s="15" t="s">
        <v>7</v>
      </c>
      <c r="G59" s="16" t="s">
        <v>185</v>
      </c>
      <c r="H59" s="16" t="s">
        <v>184</v>
      </c>
      <c r="I59" s="13" t="str">
        <f t="shared" si="0"/>
        <v>CONTRATACIÓN DIRECTA</v>
      </c>
      <c r="J59" s="22">
        <v>1129600</v>
      </c>
      <c r="K59" s="17" t="s">
        <v>8</v>
      </c>
      <c r="L59" s="11" t="s">
        <v>281</v>
      </c>
      <c r="M59" s="19" t="s">
        <v>279</v>
      </c>
    </row>
    <row r="60" spans="1:13" ht="90" customHeight="1" x14ac:dyDescent="0.25">
      <c r="A60" s="7">
        <v>72101506</v>
      </c>
      <c r="B60" s="7" t="s">
        <v>276</v>
      </c>
      <c r="C60" s="8" t="s">
        <v>71</v>
      </c>
      <c r="D60" s="23" t="s">
        <v>282</v>
      </c>
      <c r="E60" s="4">
        <v>5</v>
      </c>
      <c r="F60" s="15" t="s">
        <v>7</v>
      </c>
      <c r="G60" s="16" t="s">
        <v>185</v>
      </c>
      <c r="H60" s="16" t="s">
        <v>184</v>
      </c>
      <c r="I60" s="13" t="str">
        <f t="shared" si="0"/>
        <v>CONTRATACIÓN DIRECTA</v>
      </c>
      <c r="J60" s="22">
        <v>75040200</v>
      </c>
      <c r="K60" s="17" t="s">
        <v>8</v>
      </c>
      <c r="L60" s="11" t="s">
        <v>283</v>
      </c>
      <c r="M60" s="19" t="s">
        <v>279</v>
      </c>
    </row>
    <row r="61" spans="1:13" ht="90" customHeight="1" x14ac:dyDescent="0.25">
      <c r="A61" s="7">
        <v>60101705</v>
      </c>
      <c r="B61" s="7" t="s">
        <v>276</v>
      </c>
      <c r="C61" s="8" t="s">
        <v>71</v>
      </c>
      <c r="D61" s="23" t="s">
        <v>399</v>
      </c>
      <c r="E61" s="4">
        <v>5</v>
      </c>
      <c r="F61" s="15" t="s">
        <v>7</v>
      </c>
      <c r="G61" s="16" t="s">
        <v>185</v>
      </c>
      <c r="H61" s="16" t="s">
        <v>184</v>
      </c>
      <c r="I61" s="13" t="str">
        <f t="shared" si="0"/>
        <v>INVITACIÓN A COTIZAR</v>
      </c>
      <c r="J61" s="22">
        <v>130375779</v>
      </c>
      <c r="K61" s="17" t="s">
        <v>8</v>
      </c>
      <c r="L61" s="11" t="s">
        <v>284</v>
      </c>
      <c r="M61" s="19" t="s">
        <v>279</v>
      </c>
    </row>
    <row r="62" spans="1:13" ht="40.5" x14ac:dyDescent="0.25">
      <c r="A62" s="7">
        <v>51201622</v>
      </c>
      <c r="B62" s="7" t="s">
        <v>276</v>
      </c>
      <c r="C62" s="8" t="s">
        <v>46</v>
      </c>
      <c r="D62" s="11" t="s">
        <v>467</v>
      </c>
      <c r="E62" s="4" t="s">
        <v>285</v>
      </c>
      <c r="F62" s="15" t="s">
        <v>7</v>
      </c>
      <c r="G62" s="16" t="s">
        <v>185</v>
      </c>
      <c r="H62" s="16" t="s">
        <v>185</v>
      </c>
      <c r="I62" s="13" t="str">
        <f t="shared" si="0"/>
        <v>CONTRATACIÓN DIRECTA</v>
      </c>
      <c r="J62" s="20">
        <v>512225</v>
      </c>
      <c r="K62" s="17" t="s">
        <v>8</v>
      </c>
      <c r="L62" s="11" t="s">
        <v>286</v>
      </c>
      <c r="M62" s="19" t="s">
        <v>287</v>
      </c>
    </row>
    <row r="63" spans="1:13" ht="67.5" x14ac:dyDescent="0.25">
      <c r="A63" s="7" t="s">
        <v>446</v>
      </c>
      <c r="B63" s="7" t="s">
        <v>276</v>
      </c>
      <c r="C63" s="8" t="s">
        <v>46</v>
      </c>
      <c r="D63" s="11" t="s">
        <v>288</v>
      </c>
      <c r="E63" s="4" t="s">
        <v>285</v>
      </c>
      <c r="F63" s="15" t="s">
        <v>7</v>
      </c>
      <c r="G63" s="16" t="s">
        <v>185</v>
      </c>
      <c r="H63" s="16" t="s">
        <v>185</v>
      </c>
      <c r="I63" s="13" t="str">
        <f t="shared" si="0"/>
        <v>CONTRATACIÓN DIRECTA</v>
      </c>
      <c r="J63" s="20">
        <v>31000000</v>
      </c>
      <c r="K63" s="17" t="s">
        <v>8</v>
      </c>
      <c r="L63" s="11" t="s">
        <v>286</v>
      </c>
      <c r="M63" s="19" t="s">
        <v>289</v>
      </c>
    </row>
    <row r="64" spans="1:13" ht="81" x14ac:dyDescent="0.25">
      <c r="A64" s="7" t="s">
        <v>136</v>
      </c>
      <c r="B64" s="7" t="s">
        <v>3</v>
      </c>
      <c r="C64" s="8" t="s">
        <v>46</v>
      </c>
      <c r="D64" s="11" t="s">
        <v>321</v>
      </c>
      <c r="E64" s="15">
        <v>6</v>
      </c>
      <c r="F64" s="15" t="s">
        <v>7</v>
      </c>
      <c r="G64" s="16" t="s">
        <v>185</v>
      </c>
      <c r="H64" s="16" t="s">
        <v>115</v>
      </c>
      <c r="I64" s="13" t="str">
        <f t="shared" si="0"/>
        <v>CONVOCATORIA PÚBLICA</v>
      </c>
      <c r="J64" s="5">
        <v>1680000000</v>
      </c>
      <c r="K64" s="17" t="s">
        <v>8</v>
      </c>
      <c r="L64" s="11" t="s">
        <v>60</v>
      </c>
      <c r="M64" s="19" t="s">
        <v>203</v>
      </c>
    </row>
    <row r="65" spans="1:13" ht="67.5" x14ac:dyDescent="0.25">
      <c r="A65" s="7">
        <v>42201840</v>
      </c>
      <c r="B65" s="7" t="s">
        <v>3</v>
      </c>
      <c r="C65" s="8" t="s">
        <v>46</v>
      </c>
      <c r="D65" s="11" t="s">
        <v>75</v>
      </c>
      <c r="E65" s="15">
        <v>6</v>
      </c>
      <c r="F65" s="15" t="s">
        <v>7</v>
      </c>
      <c r="G65" s="16" t="s">
        <v>185</v>
      </c>
      <c r="H65" s="16" t="s">
        <v>115</v>
      </c>
      <c r="I65" s="13" t="str">
        <f t="shared" si="0"/>
        <v>INVITACIÓN A COTIZAR</v>
      </c>
      <c r="J65" s="5">
        <v>935000000</v>
      </c>
      <c r="K65" s="17" t="s">
        <v>8</v>
      </c>
      <c r="L65" s="11" t="s">
        <v>60</v>
      </c>
      <c r="M65" s="19" t="s">
        <v>79</v>
      </c>
    </row>
    <row r="66" spans="1:13" ht="54" x14ac:dyDescent="0.25">
      <c r="A66" s="7" t="s">
        <v>76</v>
      </c>
      <c r="B66" s="7" t="s">
        <v>3</v>
      </c>
      <c r="C66" s="8" t="s">
        <v>46</v>
      </c>
      <c r="D66" s="11" t="s">
        <v>323</v>
      </c>
      <c r="E66" s="15">
        <v>4</v>
      </c>
      <c r="F66" s="15" t="s">
        <v>7</v>
      </c>
      <c r="G66" s="16" t="s">
        <v>185</v>
      </c>
      <c r="H66" s="16" t="s">
        <v>115</v>
      </c>
      <c r="I66" s="13" t="str">
        <f t="shared" si="0"/>
        <v>INVITACIÓN A COTIZAR</v>
      </c>
      <c r="J66" s="5">
        <v>960000000</v>
      </c>
      <c r="K66" s="17" t="s">
        <v>8</v>
      </c>
      <c r="L66" s="11" t="s">
        <v>60</v>
      </c>
      <c r="M66" s="19" t="s">
        <v>322</v>
      </c>
    </row>
    <row r="67" spans="1:13" ht="40.5" x14ac:dyDescent="0.25">
      <c r="A67" s="7">
        <v>41100000</v>
      </c>
      <c r="B67" s="7" t="s">
        <v>3</v>
      </c>
      <c r="C67" s="8" t="s">
        <v>46</v>
      </c>
      <c r="D67" s="11" t="s">
        <v>179</v>
      </c>
      <c r="E67" s="15">
        <v>6</v>
      </c>
      <c r="F67" s="15" t="s">
        <v>7</v>
      </c>
      <c r="G67" s="16" t="s">
        <v>185</v>
      </c>
      <c r="H67" s="16" t="s">
        <v>115</v>
      </c>
      <c r="I67" s="13" t="str">
        <f t="shared" si="0"/>
        <v>CONTRATACIÓN DIRECTA</v>
      </c>
      <c r="J67" s="5">
        <v>47500000</v>
      </c>
      <c r="K67" s="17" t="s">
        <v>8</v>
      </c>
      <c r="L67" s="11" t="s">
        <v>60</v>
      </c>
      <c r="M67" s="19" t="s">
        <v>210</v>
      </c>
    </row>
    <row r="68" spans="1:13" ht="94.5" x14ac:dyDescent="0.25">
      <c r="A68" s="7">
        <v>21100000</v>
      </c>
      <c r="B68" s="7" t="s">
        <v>3</v>
      </c>
      <c r="C68" s="8" t="s">
        <v>70</v>
      </c>
      <c r="D68" s="11" t="s">
        <v>77</v>
      </c>
      <c r="E68" s="15">
        <v>6</v>
      </c>
      <c r="F68" s="15" t="s">
        <v>7</v>
      </c>
      <c r="G68" s="16" t="s">
        <v>185</v>
      </c>
      <c r="H68" s="16" t="s">
        <v>115</v>
      </c>
      <c r="I68" s="13" t="str">
        <f t="shared" ref="I68:I131" si="1">+IF(J68&lt;=91000000,"CONTRATACIÓN DIRECTA",(IF(AND(J68&gt;91000000,J68&lt;=1394000000),"INVITACIÓN A COTIZAR",(IF(AND(J68&gt;1394000000,J68&lt;=13948000000),"CONVOCATORIA PÚBLICA","No Aplica")))))</f>
        <v>INVITACIÓN A COTIZAR</v>
      </c>
      <c r="J68" s="5">
        <v>235000000</v>
      </c>
      <c r="K68" s="17" t="s">
        <v>8</v>
      </c>
      <c r="L68" s="11" t="s">
        <v>60</v>
      </c>
      <c r="M68" s="19" t="s">
        <v>204</v>
      </c>
    </row>
    <row r="69" spans="1:13" ht="54" x14ac:dyDescent="0.25">
      <c r="A69" s="7">
        <v>41104000</v>
      </c>
      <c r="B69" s="7" t="s">
        <v>3</v>
      </c>
      <c r="C69" s="8" t="s">
        <v>69</v>
      </c>
      <c r="D69" s="11" t="s">
        <v>166</v>
      </c>
      <c r="E69" s="15">
        <v>6</v>
      </c>
      <c r="F69" s="15" t="s">
        <v>7</v>
      </c>
      <c r="G69" s="16" t="s">
        <v>185</v>
      </c>
      <c r="H69" s="16" t="s">
        <v>115</v>
      </c>
      <c r="I69" s="13" t="s">
        <v>460</v>
      </c>
      <c r="J69" s="5">
        <v>95000000</v>
      </c>
      <c r="K69" s="17" t="s">
        <v>8</v>
      </c>
      <c r="L69" s="11" t="s">
        <v>60</v>
      </c>
      <c r="M69" s="19" t="s">
        <v>205</v>
      </c>
    </row>
    <row r="70" spans="1:13" ht="135" x14ac:dyDescent="0.25">
      <c r="A70" s="7" t="s">
        <v>78</v>
      </c>
      <c r="B70" s="7" t="s">
        <v>3</v>
      </c>
      <c r="C70" s="8" t="s">
        <v>69</v>
      </c>
      <c r="D70" s="11" t="s">
        <v>305</v>
      </c>
      <c r="E70" s="15">
        <v>6</v>
      </c>
      <c r="F70" s="15" t="s">
        <v>7</v>
      </c>
      <c r="G70" s="16" t="s">
        <v>185</v>
      </c>
      <c r="H70" s="16" t="s">
        <v>115</v>
      </c>
      <c r="I70" s="13" t="str">
        <f t="shared" si="1"/>
        <v>CONVOCATORIA PÚBLICA</v>
      </c>
      <c r="J70" s="5">
        <v>6324294074.5</v>
      </c>
      <c r="K70" s="17" t="s">
        <v>8</v>
      </c>
      <c r="L70" s="11" t="s">
        <v>60</v>
      </c>
      <c r="M70" s="19" t="s">
        <v>352</v>
      </c>
    </row>
    <row r="71" spans="1:13" ht="54" x14ac:dyDescent="0.25">
      <c r="A71" s="7">
        <v>41110000</v>
      </c>
      <c r="B71" s="7" t="s">
        <v>3</v>
      </c>
      <c r="C71" s="8" t="s">
        <v>69</v>
      </c>
      <c r="D71" s="11" t="s">
        <v>468</v>
      </c>
      <c r="E71" s="15">
        <v>6</v>
      </c>
      <c r="F71" s="15" t="s">
        <v>7</v>
      </c>
      <c r="G71" s="16" t="s">
        <v>185</v>
      </c>
      <c r="H71" s="16" t="s">
        <v>115</v>
      </c>
      <c r="I71" s="13" t="str">
        <f t="shared" si="1"/>
        <v>CONTRATACIÓN DIRECTA</v>
      </c>
      <c r="J71" s="5">
        <v>54655337.5</v>
      </c>
      <c r="K71" s="17" t="s">
        <v>8</v>
      </c>
      <c r="L71" s="11" t="s">
        <v>60</v>
      </c>
      <c r="M71" s="19" t="s">
        <v>325</v>
      </c>
    </row>
    <row r="72" spans="1:13" ht="121.5" x14ac:dyDescent="0.25">
      <c r="A72" s="7" t="s">
        <v>429</v>
      </c>
      <c r="B72" s="7" t="s">
        <v>3</v>
      </c>
      <c r="C72" s="8" t="s">
        <v>69</v>
      </c>
      <c r="D72" s="11" t="s">
        <v>328</v>
      </c>
      <c r="E72" s="15">
        <v>6</v>
      </c>
      <c r="F72" s="15" t="s">
        <v>7</v>
      </c>
      <c r="G72" s="16" t="s">
        <v>185</v>
      </c>
      <c r="H72" s="16" t="s">
        <v>115</v>
      </c>
      <c r="I72" s="13" t="str">
        <f t="shared" si="1"/>
        <v>INVITACIÓN A COTIZAR</v>
      </c>
      <c r="J72" s="5">
        <v>462524966</v>
      </c>
      <c r="K72" s="17" t="s">
        <v>8</v>
      </c>
      <c r="L72" s="11" t="s">
        <v>60</v>
      </c>
      <c r="M72" s="19" t="s">
        <v>327</v>
      </c>
    </row>
    <row r="73" spans="1:13" ht="54" x14ac:dyDescent="0.25">
      <c r="A73" s="7">
        <v>41105000</v>
      </c>
      <c r="B73" s="7" t="s">
        <v>3</v>
      </c>
      <c r="C73" s="8" t="s">
        <v>69</v>
      </c>
      <c r="D73" s="11" t="s">
        <v>469</v>
      </c>
      <c r="E73" s="15">
        <v>6</v>
      </c>
      <c r="F73" s="15" t="s">
        <v>7</v>
      </c>
      <c r="G73" s="16" t="s">
        <v>185</v>
      </c>
      <c r="H73" s="16" t="s">
        <v>115</v>
      </c>
      <c r="I73" s="13" t="str">
        <f t="shared" si="1"/>
        <v>CONTRATACIÓN DIRECTA</v>
      </c>
      <c r="J73" s="5">
        <v>364539</v>
      </c>
      <c r="K73" s="17" t="s">
        <v>8</v>
      </c>
      <c r="L73" s="11" t="s">
        <v>60</v>
      </c>
      <c r="M73" s="19" t="s">
        <v>329</v>
      </c>
    </row>
    <row r="74" spans="1:13" ht="121.5" x14ac:dyDescent="0.25">
      <c r="A74" s="7">
        <v>42270000</v>
      </c>
      <c r="B74" s="7" t="s">
        <v>3</v>
      </c>
      <c r="C74" s="8" t="s">
        <v>69</v>
      </c>
      <c r="D74" s="11" t="s">
        <v>221</v>
      </c>
      <c r="E74" s="15">
        <v>6</v>
      </c>
      <c r="F74" s="15" t="s">
        <v>7</v>
      </c>
      <c r="G74" s="16" t="s">
        <v>185</v>
      </c>
      <c r="H74" s="16" t="s">
        <v>115</v>
      </c>
      <c r="I74" s="13" t="str">
        <f t="shared" si="1"/>
        <v>CONTRATACIÓN DIRECTA</v>
      </c>
      <c r="J74" s="5">
        <v>2950402</v>
      </c>
      <c r="K74" s="17" t="s">
        <v>8</v>
      </c>
      <c r="L74" s="11" t="s">
        <v>60</v>
      </c>
      <c r="M74" s="19" t="s">
        <v>238</v>
      </c>
    </row>
    <row r="75" spans="1:13" ht="54" x14ac:dyDescent="0.25">
      <c r="A75" s="7">
        <v>41105319</v>
      </c>
      <c r="B75" s="7" t="s">
        <v>3</v>
      </c>
      <c r="C75" s="8" t="s">
        <v>69</v>
      </c>
      <c r="D75" s="11" t="s">
        <v>330</v>
      </c>
      <c r="E75" s="15">
        <v>6</v>
      </c>
      <c r="F75" s="15" t="s">
        <v>7</v>
      </c>
      <c r="G75" s="16" t="s">
        <v>185</v>
      </c>
      <c r="H75" s="16" t="s">
        <v>115</v>
      </c>
      <c r="I75" s="13" t="str">
        <f t="shared" si="1"/>
        <v>CONTRATACIÓN DIRECTA</v>
      </c>
      <c r="J75" s="5">
        <v>11101475</v>
      </c>
      <c r="K75" s="17" t="s">
        <v>8</v>
      </c>
      <c r="L75" s="11" t="s">
        <v>60</v>
      </c>
      <c r="M75" s="19" t="s">
        <v>331</v>
      </c>
    </row>
    <row r="76" spans="1:13" ht="67.5" x14ac:dyDescent="0.25">
      <c r="A76" s="7">
        <v>42271912</v>
      </c>
      <c r="B76" s="7" t="s">
        <v>3</v>
      </c>
      <c r="C76" s="8" t="s">
        <v>69</v>
      </c>
      <c r="D76" s="11" t="s">
        <v>332</v>
      </c>
      <c r="E76" s="15">
        <v>6</v>
      </c>
      <c r="F76" s="15" t="s">
        <v>7</v>
      </c>
      <c r="G76" s="16" t="s">
        <v>185</v>
      </c>
      <c r="H76" s="16" t="s">
        <v>115</v>
      </c>
      <c r="I76" s="13" t="str">
        <f t="shared" si="1"/>
        <v>CONTRATACIÓN DIRECTA</v>
      </c>
      <c r="J76" s="5">
        <v>3870825.5</v>
      </c>
      <c r="K76" s="17" t="s">
        <v>8</v>
      </c>
      <c r="L76" s="11" t="s">
        <v>60</v>
      </c>
      <c r="M76" s="19" t="s">
        <v>340</v>
      </c>
    </row>
    <row r="77" spans="1:13" ht="81" x14ac:dyDescent="0.25">
      <c r="A77" s="7">
        <v>41116100</v>
      </c>
      <c r="B77" s="7" t="s">
        <v>3</v>
      </c>
      <c r="C77" s="8" t="s">
        <v>69</v>
      </c>
      <c r="D77" s="11" t="s">
        <v>61</v>
      </c>
      <c r="E77" s="15">
        <v>6</v>
      </c>
      <c r="F77" s="15" t="s">
        <v>7</v>
      </c>
      <c r="G77" s="16" t="s">
        <v>185</v>
      </c>
      <c r="H77" s="16" t="s">
        <v>115</v>
      </c>
      <c r="I77" s="13" t="str">
        <f t="shared" si="1"/>
        <v>CONTRATACIÓN DIRECTA</v>
      </c>
      <c r="J77" s="5">
        <v>86040900</v>
      </c>
      <c r="K77" s="17" t="s">
        <v>8</v>
      </c>
      <c r="L77" s="11" t="s">
        <v>60</v>
      </c>
      <c r="M77" s="19" t="s">
        <v>333</v>
      </c>
    </row>
    <row r="78" spans="1:13" ht="67.5" x14ac:dyDescent="0.25">
      <c r="A78" s="7">
        <v>41115310</v>
      </c>
      <c r="B78" s="7" t="s">
        <v>3</v>
      </c>
      <c r="C78" s="8" t="s">
        <v>69</v>
      </c>
      <c r="D78" s="11" t="s">
        <v>177</v>
      </c>
      <c r="E78" s="15">
        <v>6</v>
      </c>
      <c r="F78" s="15" t="s">
        <v>7</v>
      </c>
      <c r="G78" s="16" t="s">
        <v>185</v>
      </c>
      <c r="H78" s="16" t="s">
        <v>115</v>
      </c>
      <c r="I78" s="13" t="str">
        <f t="shared" si="1"/>
        <v>INVITACIÓN A COTIZAR</v>
      </c>
      <c r="J78" s="5">
        <v>155599015</v>
      </c>
      <c r="K78" s="17" t="s">
        <v>8</v>
      </c>
      <c r="L78" s="11" t="s">
        <v>60</v>
      </c>
      <c r="M78" s="19" t="s">
        <v>334</v>
      </c>
    </row>
    <row r="79" spans="1:13" ht="67.5" x14ac:dyDescent="0.25">
      <c r="A79" s="7" t="s">
        <v>428</v>
      </c>
      <c r="B79" s="7" t="s">
        <v>3</v>
      </c>
      <c r="C79" s="8" t="s">
        <v>114</v>
      </c>
      <c r="D79" s="11" t="s">
        <v>353</v>
      </c>
      <c r="E79" s="15">
        <v>6</v>
      </c>
      <c r="F79" s="15" t="s">
        <v>7</v>
      </c>
      <c r="G79" s="16" t="s">
        <v>185</v>
      </c>
      <c r="H79" s="16" t="s">
        <v>115</v>
      </c>
      <c r="I79" s="13" t="str">
        <f t="shared" si="1"/>
        <v>INVITACIÓN A COTIZAR</v>
      </c>
      <c r="J79" s="5">
        <v>1131089028.5</v>
      </c>
      <c r="K79" s="17" t="s">
        <v>8</v>
      </c>
      <c r="L79" s="11" t="s">
        <v>60</v>
      </c>
      <c r="M79" s="19" t="s">
        <v>335</v>
      </c>
    </row>
    <row r="80" spans="1:13" ht="94.5" x14ac:dyDescent="0.25">
      <c r="A80" s="7" t="s">
        <v>27</v>
      </c>
      <c r="B80" s="7" t="s">
        <v>3</v>
      </c>
      <c r="C80" s="8" t="s">
        <v>114</v>
      </c>
      <c r="D80" s="11" t="s">
        <v>218</v>
      </c>
      <c r="E80" s="15">
        <v>6</v>
      </c>
      <c r="F80" s="15" t="s">
        <v>7</v>
      </c>
      <c r="G80" s="16" t="s">
        <v>185</v>
      </c>
      <c r="H80" s="16" t="s">
        <v>115</v>
      </c>
      <c r="I80" s="13" t="str">
        <f t="shared" si="1"/>
        <v>CONVOCATORIA PÚBLICA</v>
      </c>
      <c r="J80" s="5">
        <v>2614348220</v>
      </c>
      <c r="K80" s="17" t="s">
        <v>8</v>
      </c>
      <c r="L80" s="11" t="s">
        <v>60</v>
      </c>
      <c r="M80" s="19" t="s">
        <v>188</v>
      </c>
    </row>
    <row r="81" spans="1:13" ht="54" x14ac:dyDescent="0.25">
      <c r="A81" s="7">
        <v>42203800</v>
      </c>
      <c r="B81" s="7" t="s">
        <v>3</v>
      </c>
      <c r="C81" s="8" t="s">
        <v>114</v>
      </c>
      <c r="D81" s="11" t="s">
        <v>152</v>
      </c>
      <c r="E81" s="15">
        <v>6</v>
      </c>
      <c r="F81" s="15" t="s">
        <v>7</v>
      </c>
      <c r="G81" s="16" t="s">
        <v>185</v>
      </c>
      <c r="H81" s="16" t="s">
        <v>115</v>
      </c>
      <c r="I81" s="13" t="str">
        <f t="shared" si="1"/>
        <v>INVITACIÓN A COTIZAR</v>
      </c>
      <c r="J81" s="5">
        <v>532532000</v>
      </c>
      <c r="K81" s="17" t="s">
        <v>8</v>
      </c>
      <c r="L81" s="11" t="s">
        <v>60</v>
      </c>
      <c r="M81" s="19" t="s">
        <v>188</v>
      </c>
    </row>
    <row r="82" spans="1:13" ht="54" x14ac:dyDescent="0.25">
      <c r="A82" s="7">
        <v>85120000</v>
      </c>
      <c r="B82" s="7" t="s">
        <v>3</v>
      </c>
      <c r="C82" s="8" t="s">
        <v>114</v>
      </c>
      <c r="D82" s="11" t="s">
        <v>220</v>
      </c>
      <c r="E82" s="15">
        <v>6</v>
      </c>
      <c r="F82" s="15" t="s">
        <v>7</v>
      </c>
      <c r="G82" s="16" t="s">
        <v>185</v>
      </c>
      <c r="H82" s="16" t="s">
        <v>115</v>
      </c>
      <c r="I82" s="13" t="str">
        <f t="shared" si="1"/>
        <v>CONVOCATORIA PÚBLICA</v>
      </c>
      <c r="J82" s="5">
        <v>1403808518</v>
      </c>
      <c r="K82" s="17" t="s">
        <v>8</v>
      </c>
      <c r="L82" s="11" t="s">
        <v>178</v>
      </c>
      <c r="M82" s="19" t="s">
        <v>188</v>
      </c>
    </row>
    <row r="83" spans="1:13" ht="54" x14ac:dyDescent="0.25">
      <c r="A83" s="7">
        <v>42130000</v>
      </c>
      <c r="B83" s="7" t="s">
        <v>3</v>
      </c>
      <c r="C83" s="8" t="s">
        <v>114</v>
      </c>
      <c r="D83" s="11" t="s">
        <v>219</v>
      </c>
      <c r="E83" s="15">
        <v>6</v>
      </c>
      <c r="F83" s="15" t="s">
        <v>7</v>
      </c>
      <c r="G83" s="16" t="s">
        <v>185</v>
      </c>
      <c r="H83" s="16" t="s">
        <v>115</v>
      </c>
      <c r="I83" s="13" t="str">
        <f t="shared" si="1"/>
        <v>CONVOCATORIA PÚBLICA</v>
      </c>
      <c r="J83" s="5">
        <v>2104209365</v>
      </c>
      <c r="K83" s="17" t="s">
        <v>8</v>
      </c>
      <c r="L83" s="11" t="s">
        <v>178</v>
      </c>
      <c r="M83" s="19" t="s">
        <v>188</v>
      </c>
    </row>
    <row r="84" spans="1:13" ht="67.5" x14ac:dyDescent="0.25">
      <c r="A84" s="7">
        <v>42220000</v>
      </c>
      <c r="B84" s="7" t="s">
        <v>3</v>
      </c>
      <c r="C84" s="8" t="s">
        <v>114</v>
      </c>
      <c r="D84" s="11" t="s">
        <v>153</v>
      </c>
      <c r="E84" s="15">
        <v>6</v>
      </c>
      <c r="F84" s="15" t="s">
        <v>7</v>
      </c>
      <c r="G84" s="16" t="s">
        <v>185</v>
      </c>
      <c r="H84" s="16" t="s">
        <v>115</v>
      </c>
      <c r="I84" s="13" t="str">
        <f t="shared" si="1"/>
        <v>INVITACIÓN A COTIZAR</v>
      </c>
      <c r="J84" s="5">
        <v>1367844000</v>
      </c>
      <c r="K84" s="17" t="s">
        <v>8</v>
      </c>
      <c r="L84" s="11" t="s">
        <v>178</v>
      </c>
      <c r="M84" s="19" t="s">
        <v>188</v>
      </c>
    </row>
    <row r="85" spans="1:13" ht="67.5" x14ac:dyDescent="0.25">
      <c r="A85" s="7">
        <v>51170000</v>
      </c>
      <c r="B85" s="7" t="s">
        <v>3</v>
      </c>
      <c r="C85" s="8" t="s">
        <v>114</v>
      </c>
      <c r="D85" s="11" t="s">
        <v>167</v>
      </c>
      <c r="E85" s="15">
        <v>6</v>
      </c>
      <c r="F85" s="15" t="s">
        <v>7</v>
      </c>
      <c r="G85" s="16" t="s">
        <v>185</v>
      </c>
      <c r="H85" s="16" t="s">
        <v>115</v>
      </c>
      <c r="I85" s="13" t="str">
        <f t="shared" si="1"/>
        <v>CONTRATACIÓN DIRECTA</v>
      </c>
      <c r="J85" s="5">
        <v>36645779.5</v>
      </c>
      <c r="K85" s="17" t="s">
        <v>8</v>
      </c>
      <c r="L85" s="11" t="s">
        <v>178</v>
      </c>
      <c r="M85" s="19" t="s">
        <v>188</v>
      </c>
    </row>
    <row r="86" spans="1:13" ht="67.5" x14ac:dyDescent="0.25">
      <c r="A86" s="7" t="s">
        <v>430</v>
      </c>
      <c r="B86" s="7" t="s">
        <v>3</v>
      </c>
      <c r="C86" s="8" t="s">
        <v>114</v>
      </c>
      <c r="D86" s="11" t="s">
        <v>154</v>
      </c>
      <c r="E86" s="15">
        <v>6</v>
      </c>
      <c r="F86" s="15" t="s">
        <v>7</v>
      </c>
      <c r="G86" s="16" t="s">
        <v>185</v>
      </c>
      <c r="H86" s="16" t="s">
        <v>115</v>
      </c>
      <c r="I86" s="13" t="str">
        <f t="shared" si="1"/>
        <v>INVITACIÓN A COTIZAR</v>
      </c>
      <c r="J86" s="5">
        <v>702240000</v>
      </c>
      <c r="K86" s="17" t="s">
        <v>8</v>
      </c>
      <c r="L86" s="11" t="s">
        <v>178</v>
      </c>
      <c r="M86" s="19" t="s">
        <v>336</v>
      </c>
    </row>
    <row r="87" spans="1:13" ht="67.5" x14ac:dyDescent="0.25">
      <c r="A87" s="7" t="s">
        <v>431</v>
      </c>
      <c r="B87" s="7" t="s">
        <v>3</v>
      </c>
      <c r="C87" s="8" t="s">
        <v>114</v>
      </c>
      <c r="D87" s="11" t="s">
        <v>32</v>
      </c>
      <c r="E87" s="15">
        <v>6</v>
      </c>
      <c r="F87" s="15" t="s">
        <v>7</v>
      </c>
      <c r="G87" s="16" t="s">
        <v>185</v>
      </c>
      <c r="H87" s="16" t="s">
        <v>115</v>
      </c>
      <c r="I87" s="13" t="str">
        <f t="shared" si="1"/>
        <v>INVITACIÓN A COTIZAR</v>
      </c>
      <c r="J87" s="5">
        <v>526680000</v>
      </c>
      <c r="K87" s="17" t="s">
        <v>8</v>
      </c>
      <c r="L87" s="11" t="s">
        <v>178</v>
      </c>
      <c r="M87" s="19" t="s">
        <v>188</v>
      </c>
    </row>
    <row r="88" spans="1:13" ht="54" x14ac:dyDescent="0.25">
      <c r="A88" s="7" t="s">
        <v>432</v>
      </c>
      <c r="B88" s="7" t="s">
        <v>3</v>
      </c>
      <c r="C88" s="8" t="s">
        <v>114</v>
      </c>
      <c r="D88" s="11" t="s">
        <v>337</v>
      </c>
      <c r="E88" s="15">
        <v>6</v>
      </c>
      <c r="F88" s="15" t="s">
        <v>7</v>
      </c>
      <c r="G88" s="16" t="s">
        <v>185</v>
      </c>
      <c r="H88" s="16" t="s">
        <v>115</v>
      </c>
      <c r="I88" s="13" t="str">
        <f t="shared" si="1"/>
        <v>INVITACIÓN A COTIZAR</v>
      </c>
      <c r="J88" s="5">
        <v>526680000</v>
      </c>
      <c r="K88" s="17" t="s">
        <v>8</v>
      </c>
      <c r="L88" s="11" t="s">
        <v>178</v>
      </c>
      <c r="M88" s="19" t="s">
        <v>188</v>
      </c>
    </row>
    <row r="89" spans="1:13" ht="40.5" x14ac:dyDescent="0.25">
      <c r="A89" s="7" t="s">
        <v>433</v>
      </c>
      <c r="B89" s="7" t="s">
        <v>3</v>
      </c>
      <c r="C89" s="8" t="s">
        <v>114</v>
      </c>
      <c r="D89" s="11" t="s">
        <v>338</v>
      </c>
      <c r="E89" s="15">
        <v>6</v>
      </c>
      <c r="F89" s="15" t="s">
        <v>7</v>
      </c>
      <c r="G89" s="16" t="s">
        <v>185</v>
      </c>
      <c r="H89" s="16" t="s">
        <v>115</v>
      </c>
      <c r="I89" s="13" t="str">
        <f t="shared" si="1"/>
        <v>INVITACIÓN A COTIZAR</v>
      </c>
      <c r="J89" s="5">
        <v>468160000</v>
      </c>
      <c r="K89" s="17" t="s">
        <v>8</v>
      </c>
      <c r="L89" s="11" t="s">
        <v>178</v>
      </c>
      <c r="M89" s="19" t="s">
        <v>188</v>
      </c>
    </row>
    <row r="90" spans="1:13" ht="67.5" x14ac:dyDescent="0.25">
      <c r="A90" s="7">
        <v>42201803</v>
      </c>
      <c r="B90" s="7" t="s">
        <v>3</v>
      </c>
      <c r="C90" s="8" t="s">
        <v>114</v>
      </c>
      <c r="D90" s="11" t="s">
        <v>150</v>
      </c>
      <c r="E90" s="15">
        <v>6</v>
      </c>
      <c r="F90" s="15" t="s">
        <v>7</v>
      </c>
      <c r="G90" s="16" t="s">
        <v>185</v>
      </c>
      <c r="H90" s="16" t="s">
        <v>115</v>
      </c>
      <c r="I90" s="13" t="str">
        <f t="shared" si="1"/>
        <v>INVITACIÓN A COTIZAR</v>
      </c>
      <c r="J90" s="5">
        <v>448259200</v>
      </c>
      <c r="K90" s="17" t="s">
        <v>8</v>
      </c>
      <c r="L90" s="11" t="s">
        <v>178</v>
      </c>
      <c r="M90" s="19" t="s">
        <v>188</v>
      </c>
    </row>
    <row r="91" spans="1:13" ht="67.5" x14ac:dyDescent="0.25">
      <c r="A91" s="7">
        <v>48111108</v>
      </c>
      <c r="B91" s="7" t="s">
        <v>3</v>
      </c>
      <c r="C91" s="8" t="s">
        <v>114</v>
      </c>
      <c r="D91" s="11" t="s">
        <v>222</v>
      </c>
      <c r="E91" s="15">
        <v>6</v>
      </c>
      <c r="F91" s="15" t="s">
        <v>7</v>
      </c>
      <c r="G91" s="16" t="s">
        <v>185</v>
      </c>
      <c r="H91" s="16" t="s">
        <v>115</v>
      </c>
      <c r="I91" s="13" t="str">
        <f t="shared" si="1"/>
        <v>INVITACIÓN A COTIZAR</v>
      </c>
      <c r="J91" s="5">
        <v>378507360</v>
      </c>
      <c r="K91" s="17" t="s">
        <v>8</v>
      </c>
      <c r="L91" s="11" t="s">
        <v>178</v>
      </c>
      <c r="M91" s="19" t="s">
        <v>188</v>
      </c>
    </row>
    <row r="92" spans="1:13" ht="40.5" x14ac:dyDescent="0.25">
      <c r="A92" s="7">
        <v>48000000</v>
      </c>
      <c r="B92" s="7" t="s">
        <v>3</v>
      </c>
      <c r="C92" s="8" t="s">
        <v>114</v>
      </c>
      <c r="D92" s="11" t="s">
        <v>151</v>
      </c>
      <c r="E92" s="15">
        <v>6</v>
      </c>
      <c r="F92" s="15" t="s">
        <v>7</v>
      </c>
      <c r="G92" s="16" t="s">
        <v>185</v>
      </c>
      <c r="H92" s="16" t="s">
        <v>115</v>
      </c>
      <c r="I92" s="13" t="str">
        <f t="shared" si="1"/>
        <v>CONVOCATORIA PÚBLICA</v>
      </c>
      <c r="J92" s="5">
        <v>13152655997</v>
      </c>
      <c r="K92" s="17" t="s">
        <v>8</v>
      </c>
      <c r="L92" s="11" t="s">
        <v>178</v>
      </c>
      <c r="M92" s="19" t="s">
        <v>188</v>
      </c>
    </row>
    <row r="93" spans="1:13" ht="54" x14ac:dyDescent="0.25">
      <c r="A93" s="7">
        <v>51120000</v>
      </c>
      <c r="B93" s="7" t="s">
        <v>3</v>
      </c>
      <c r="C93" s="8" t="s">
        <v>114</v>
      </c>
      <c r="D93" s="11" t="s">
        <v>33</v>
      </c>
      <c r="E93" s="15">
        <v>6</v>
      </c>
      <c r="F93" s="15" t="s">
        <v>7</v>
      </c>
      <c r="G93" s="16" t="s">
        <v>185</v>
      </c>
      <c r="H93" s="16" t="s">
        <v>115</v>
      </c>
      <c r="I93" s="13" t="str">
        <f t="shared" si="1"/>
        <v>CONTRATACIÓN DIRECTA</v>
      </c>
      <c r="J93" s="5">
        <v>34022065</v>
      </c>
      <c r="K93" s="17" t="s">
        <v>8</v>
      </c>
      <c r="L93" s="11" t="s">
        <v>178</v>
      </c>
      <c r="M93" s="19" t="s">
        <v>188</v>
      </c>
    </row>
    <row r="94" spans="1:13" ht="67.5" x14ac:dyDescent="0.25">
      <c r="A94" s="7">
        <v>42121600</v>
      </c>
      <c r="B94" s="7" t="s">
        <v>3</v>
      </c>
      <c r="C94" s="8" t="s">
        <v>114</v>
      </c>
      <c r="D94" s="11" t="s">
        <v>155</v>
      </c>
      <c r="E94" s="15">
        <v>6</v>
      </c>
      <c r="F94" s="15" t="s">
        <v>7</v>
      </c>
      <c r="G94" s="16" t="s">
        <v>185</v>
      </c>
      <c r="H94" s="16" t="s">
        <v>115</v>
      </c>
      <c r="I94" s="13" t="str">
        <f t="shared" si="1"/>
        <v>INVITACIÓN A COTIZAR</v>
      </c>
      <c r="J94" s="5">
        <v>643720000</v>
      </c>
      <c r="K94" s="17" t="s">
        <v>8</v>
      </c>
      <c r="L94" s="11" t="s">
        <v>178</v>
      </c>
      <c r="M94" s="19" t="s">
        <v>188</v>
      </c>
    </row>
    <row r="95" spans="1:13" ht="54" x14ac:dyDescent="0.25">
      <c r="A95" s="7" t="s">
        <v>434</v>
      </c>
      <c r="B95" s="7" t="s">
        <v>3</v>
      </c>
      <c r="C95" s="8" t="s">
        <v>114</v>
      </c>
      <c r="D95" s="11" t="s">
        <v>156</v>
      </c>
      <c r="E95" s="15">
        <v>6</v>
      </c>
      <c r="F95" s="15" t="s">
        <v>7</v>
      </c>
      <c r="G95" s="16" t="s">
        <v>185</v>
      </c>
      <c r="H95" s="16" t="s">
        <v>115</v>
      </c>
      <c r="I95" s="13" t="str">
        <f t="shared" si="1"/>
        <v>INVITACIÓN A COTIZAR</v>
      </c>
      <c r="J95" s="5">
        <v>479864000</v>
      </c>
      <c r="K95" s="17" t="s">
        <v>8</v>
      </c>
      <c r="L95" s="11" t="s">
        <v>178</v>
      </c>
      <c r="M95" s="19" t="s">
        <v>188</v>
      </c>
    </row>
    <row r="96" spans="1:13" ht="67.5" x14ac:dyDescent="0.25">
      <c r="A96" s="7" t="s">
        <v>435</v>
      </c>
      <c r="B96" s="7" t="s">
        <v>3</v>
      </c>
      <c r="C96" s="8" t="s">
        <v>114</v>
      </c>
      <c r="D96" s="11" t="s">
        <v>34</v>
      </c>
      <c r="E96" s="15">
        <v>6</v>
      </c>
      <c r="F96" s="15" t="s">
        <v>7</v>
      </c>
      <c r="G96" s="16" t="s">
        <v>185</v>
      </c>
      <c r="H96" s="16" t="s">
        <v>115</v>
      </c>
      <c r="I96" s="13" t="str">
        <f t="shared" si="1"/>
        <v>INVITACIÓN A COTIZAR</v>
      </c>
      <c r="J96" s="5">
        <v>105336000</v>
      </c>
      <c r="K96" s="17" t="s">
        <v>8</v>
      </c>
      <c r="L96" s="11" t="s">
        <v>178</v>
      </c>
      <c r="M96" s="19" t="s">
        <v>189</v>
      </c>
    </row>
    <row r="97" spans="1:14" ht="54" x14ac:dyDescent="0.25">
      <c r="A97" s="7" t="s">
        <v>436</v>
      </c>
      <c r="B97" s="7" t="s">
        <v>3</v>
      </c>
      <c r="C97" s="8" t="s">
        <v>114</v>
      </c>
      <c r="D97" s="11" t="s">
        <v>157</v>
      </c>
      <c r="E97" s="15">
        <v>6</v>
      </c>
      <c r="F97" s="15" t="s">
        <v>7</v>
      </c>
      <c r="G97" s="16" t="s">
        <v>185</v>
      </c>
      <c r="H97" s="16" t="s">
        <v>115</v>
      </c>
      <c r="I97" s="13" t="str">
        <f t="shared" si="1"/>
        <v>INVITACIÓN A COTIZAR</v>
      </c>
      <c r="J97" s="5">
        <v>234080000</v>
      </c>
      <c r="K97" s="17" t="s">
        <v>8</v>
      </c>
      <c r="L97" s="11" t="s">
        <v>178</v>
      </c>
      <c r="M97" s="19" t="s">
        <v>206</v>
      </c>
    </row>
    <row r="98" spans="1:14" ht="67.5" x14ac:dyDescent="0.25">
      <c r="A98" s="7" t="s">
        <v>437</v>
      </c>
      <c r="B98" s="7" t="s">
        <v>3</v>
      </c>
      <c r="C98" s="8" t="s">
        <v>114</v>
      </c>
      <c r="D98" s="11" t="s">
        <v>35</v>
      </c>
      <c r="E98" s="15">
        <v>6</v>
      </c>
      <c r="F98" s="15" t="s">
        <v>7</v>
      </c>
      <c r="G98" s="16" t="s">
        <v>185</v>
      </c>
      <c r="H98" s="16" t="s">
        <v>115</v>
      </c>
      <c r="I98" s="13" t="str">
        <f t="shared" si="1"/>
        <v>CONVOCATORIA PÚBLICA</v>
      </c>
      <c r="J98" s="5">
        <v>1440000000</v>
      </c>
      <c r="K98" s="17" t="s">
        <v>8</v>
      </c>
      <c r="L98" s="11" t="s">
        <v>60</v>
      </c>
      <c r="M98" s="19" t="s">
        <v>62</v>
      </c>
    </row>
    <row r="99" spans="1:14" ht="40.5" x14ac:dyDescent="0.25">
      <c r="A99" s="7" t="s">
        <v>438</v>
      </c>
      <c r="B99" s="7" t="s">
        <v>3</v>
      </c>
      <c r="C99" s="8" t="s">
        <v>114</v>
      </c>
      <c r="D99" s="11" t="s">
        <v>339</v>
      </c>
      <c r="E99" s="15">
        <v>6</v>
      </c>
      <c r="F99" s="15" t="s">
        <v>7</v>
      </c>
      <c r="G99" s="16" t="s">
        <v>185</v>
      </c>
      <c r="H99" s="16" t="s">
        <v>115</v>
      </c>
      <c r="I99" s="13" t="str">
        <f t="shared" si="1"/>
        <v>CONTRATACIÓN DIRECTA</v>
      </c>
      <c r="J99" s="5">
        <v>34500000</v>
      </c>
      <c r="K99" s="17" t="s">
        <v>8</v>
      </c>
      <c r="L99" s="11" t="s">
        <v>60</v>
      </c>
      <c r="M99" s="19" t="s">
        <v>190</v>
      </c>
    </row>
    <row r="100" spans="1:14" ht="67.5" x14ac:dyDescent="0.25">
      <c r="A100" s="7" t="s">
        <v>439</v>
      </c>
      <c r="B100" s="7" t="s">
        <v>3</v>
      </c>
      <c r="C100" s="8" t="s">
        <v>114</v>
      </c>
      <c r="D100" s="11" t="s">
        <v>63</v>
      </c>
      <c r="E100" s="15">
        <v>6</v>
      </c>
      <c r="F100" s="15" t="s">
        <v>7</v>
      </c>
      <c r="G100" s="16" t="s">
        <v>185</v>
      </c>
      <c r="H100" s="16" t="s">
        <v>115</v>
      </c>
      <c r="I100" s="13" t="str">
        <f t="shared" si="1"/>
        <v>CONTRATACIÓN DIRECTA</v>
      </c>
      <c r="J100" s="5">
        <v>29360000</v>
      </c>
      <c r="K100" s="17" t="s">
        <v>8</v>
      </c>
      <c r="L100" s="11" t="s">
        <v>60</v>
      </c>
      <c r="M100" s="19" t="s">
        <v>191</v>
      </c>
    </row>
    <row r="101" spans="1:14" ht="175.5" x14ac:dyDescent="0.25">
      <c r="A101" s="7" t="s">
        <v>440</v>
      </c>
      <c r="B101" s="7" t="s">
        <v>3</v>
      </c>
      <c r="C101" s="8" t="s">
        <v>114</v>
      </c>
      <c r="D101" s="11" t="s">
        <v>361</v>
      </c>
      <c r="E101" s="15">
        <v>6</v>
      </c>
      <c r="F101" s="15" t="s">
        <v>7</v>
      </c>
      <c r="G101" s="16" t="s">
        <v>185</v>
      </c>
      <c r="H101" s="16" t="s">
        <v>115</v>
      </c>
      <c r="I101" s="13" t="str">
        <f t="shared" si="1"/>
        <v>CONTRATACIÓN DIRECTA</v>
      </c>
      <c r="J101" s="5">
        <v>32200000</v>
      </c>
      <c r="K101" s="17" t="s">
        <v>8</v>
      </c>
      <c r="L101" s="11" t="s">
        <v>60</v>
      </c>
      <c r="M101" s="19" t="s">
        <v>64</v>
      </c>
    </row>
    <row r="102" spans="1:14" ht="54" x14ac:dyDescent="0.25">
      <c r="A102" s="7">
        <v>42211900</v>
      </c>
      <c r="B102" s="7" t="s">
        <v>3</v>
      </c>
      <c r="C102" s="8" t="s">
        <v>113</v>
      </c>
      <c r="D102" s="11" t="s">
        <v>303</v>
      </c>
      <c r="E102" s="15">
        <v>6</v>
      </c>
      <c r="F102" s="15" t="s">
        <v>7</v>
      </c>
      <c r="G102" s="16" t="s">
        <v>185</v>
      </c>
      <c r="H102" s="16" t="s">
        <v>115</v>
      </c>
      <c r="I102" s="13" t="str">
        <f t="shared" si="1"/>
        <v>INVITACIÓN A COTIZAR</v>
      </c>
      <c r="J102" s="5">
        <v>1232000000</v>
      </c>
      <c r="K102" s="17" t="s">
        <v>8</v>
      </c>
      <c r="L102" s="11" t="s">
        <v>60</v>
      </c>
      <c r="M102" s="19" t="s">
        <v>192</v>
      </c>
    </row>
    <row r="103" spans="1:14" ht="67.5" x14ac:dyDescent="0.25">
      <c r="A103" s="7" t="s">
        <v>28</v>
      </c>
      <c r="B103" s="7" t="s">
        <v>3</v>
      </c>
      <c r="C103" s="8" t="s">
        <v>46</v>
      </c>
      <c r="D103" s="11" t="s">
        <v>29</v>
      </c>
      <c r="E103" s="15">
        <v>6</v>
      </c>
      <c r="F103" s="15" t="s">
        <v>7</v>
      </c>
      <c r="G103" s="16" t="s">
        <v>185</v>
      </c>
      <c r="H103" s="16" t="s">
        <v>115</v>
      </c>
      <c r="I103" s="13" t="str">
        <f t="shared" si="1"/>
        <v>CONTRATACIÓN DIRECTA</v>
      </c>
      <c r="J103" s="5">
        <v>20533333</v>
      </c>
      <c r="K103" s="17" t="s">
        <v>8</v>
      </c>
      <c r="L103" s="11" t="s">
        <v>60</v>
      </c>
      <c r="M103" s="19" t="s">
        <v>362</v>
      </c>
    </row>
    <row r="104" spans="1:14" ht="103.5" customHeight="1" x14ac:dyDescent="0.25">
      <c r="A104" s="7" t="s">
        <v>30</v>
      </c>
      <c r="B104" s="7" t="s">
        <v>3</v>
      </c>
      <c r="C104" s="8" t="s">
        <v>69</v>
      </c>
      <c r="D104" s="11" t="s">
        <v>341</v>
      </c>
      <c r="E104" s="15">
        <v>6</v>
      </c>
      <c r="F104" s="15" t="s">
        <v>7</v>
      </c>
      <c r="G104" s="16" t="s">
        <v>185</v>
      </c>
      <c r="H104" s="16" t="s">
        <v>115</v>
      </c>
      <c r="I104" s="13" t="str">
        <f t="shared" si="1"/>
        <v>CONTRATACIÓN DIRECTA</v>
      </c>
      <c r="J104" s="5">
        <v>22500000</v>
      </c>
      <c r="K104" s="17" t="s">
        <v>8</v>
      </c>
      <c r="L104" s="11" t="s">
        <v>60</v>
      </c>
      <c r="M104" s="19" t="s">
        <v>363</v>
      </c>
    </row>
    <row r="105" spans="1:14" ht="54" x14ac:dyDescent="0.25">
      <c r="A105" s="7" t="s">
        <v>31</v>
      </c>
      <c r="B105" s="7" t="s">
        <v>3</v>
      </c>
      <c r="C105" s="8" t="s">
        <v>113</v>
      </c>
      <c r="D105" s="11" t="s">
        <v>354</v>
      </c>
      <c r="E105" s="15">
        <v>6</v>
      </c>
      <c r="F105" s="15" t="s">
        <v>7</v>
      </c>
      <c r="G105" s="16" t="s">
        <v>185</v>
      </c>
      <c r="H105" s="16" t="s">
        <v>115</v>
      </c>
      <c r="I105" s="13" t="str">
        <f t="shared" si="1"/>
        <v>CONVOCATORIA PÚBLICA</v>
      </c>
      <c r="J105" s="5">
        <v>10000000000</v>
      </c>
      <c r="K105" s="17" t="s">
        <v>8</v>
      </c>
      <c r="L105" s="11" t="s">
        <v>60</v>
      </c>
      <c r="M105" s="19" t="s">
        <v>239</v>
      </c>
      <c r="N105" s="12"/>
    </row>
    <row r="106" spans="1:14" ht="67.5" x14ac:dyDescent="0.25">
      <c r="A106" s="7" t="s">
        <v>84</v>
      </c>
      <c r="B106" s="7" t="s">
        <v>342</v>
      </c>
      <c r="C106" s="8" t="s">
        <v>46</v>
      </c>
      <c r="D106" s="11" t="s">
        <v>343</v>
      </c>
      <c r="E106" s="4" t="s">
        <v>17</v>
      </c>
      <c r="F106" s="15" t="s">
        <v>7</v>
      </c>
      <c r="G106" s="16" t="s">
        <v>185</v>
      </c>
      <c r="H106" s="16" t="s">
        <v>115</v>
      </c>
      <c r="I106" s="13" t="str">
        <f t="shared" si="1"/>
        <v>INVITACIÓN A COTIZAR</v>
      </c>
      <c r="J106" s="24">
        <v>900000000</v>
      </c>
      <c r="K106" s="17" t="s">
        <v>8</v>
      </c>
      <c r="L106" s="11" t="s">
        <v>324</v>
      </c>
      <c r="M106" s="19" t="s">
        <v>274</v>
      </c>
      <c r="N106" s="12"/>
    </row>
    <row r="107" spans="1:14" ht="94.5" x14ac:dyDescent="0.25">
      <c r="A107" s="7" t="s">
        <v>441</v>
      </c>
      <c r="B107" s="7" t="s">
        <v>342</v>
      </c>
      <c r="C107" s="8" t="s">
        <v>69</v>
      </c>
      <c r="D107" s="11" t="s">
        <v>355</v>
      </c>
      <c r="E107" s="4" t="s">
        <v>17</v>
      </c>
      <c r="F107" s="15" t="s">
        <v>7</v>
      </c>
      <c r="G107" s="16" t="s">
        <v>185</v>
      </c>
      <c r="H107" s="16" t="s">
        <v>115</v>
      </c>
      <c r="I107" s="13" t="str">
        <f t="shared" si="1"/>
        <v>CONVOCATORIA PÚBLICA</v>
      </c>
      <c r="J107" s="16">
        <v>4000000000</v>
      </c>
      <c r="K107" s="17" t="s">
        <v>8</v>
      </c>
      <c r="L107" s="11" t="s">
        <v>324</v>
      </c>
      <c r="M107" s="19" t="s">
        <v>231</v>
      </c>
      <c r="N107" s="12"/>
    </row>
    <row r="108" spans="1:14" ht="54" x14ac:dyDescent="0.25">
      <c r="A108" s="7" t="s">
        <v>25</v>
      </c>
      <c r="B108" s="7" t="s">
        <v>342</v>
      </c>
      <c r="C108" s="8" t="s">
        <v>69</v>
      </c>
      <c r="D108" s="11" t="s">
        <v>168</v>
      </c>
      <c r="E108" s="4" t="s">
        <v>17</v>
      </c>
      <c r="F108" s="15" t="s">
        <v>7</v>
      </c>
      <c r="G108" s="16" t="s">
        <v>185</v>
      </c>
      <c r="H108" s="16" t="s">
        <v>115</v>
      </c>
      <c r="I108" s="13" t="str">
        <f t="shared" si="1"/>
        <v>INVITACIÓN A COTIZAR</v>
      </c>
      <c r="J108" s="25">
        <v>300000000</v>
      </c>
      <c r="K108" s="17" t="s">
        <v>8</v>
      </c>
      <c r="L108" s="11" t="s">
        <v>324</v>
      </c>
      <c r="M108" s="19" t="s">
        <v>356</v>
      </c>
      <c r="N108" s="12"/>
    </row>
    <row r="109" spans="1:14" ht="40.5" x14ac:dyDescent="0.25">
      <c r="A109" s="7" t="s">
        <v>80</v>
      </c>
      <c r="B109" s="7" t="s">
        <v>342</v>
      </c>
      <c r="C109" s="8" t="s">
        <v>46</v>
      </c>
      <c r="D109" s="11" t="s">
        <v>304</v>
      </c>
      <c r="E109" s="4" t="s">
        <v>17</v>
      </c>
      <c r="F109" s="15" t="s">
        <v>7</v>
      </c>
      <c r="G109" s="16" t="s">
        <v>185</v>
      </c>
      <c r="H109" s="16" t="s">
        <v>115</v>
      </c>
      <c r="I109" s="13" t="str">
        <f t="shared" si="1"/>
        <v>INVITACIÓN A COTIZAR</v>
      </c>
      <c r="J109" s="24">
        <v>585000000</v>
      </c>
      <c r="K109" s="17" t="s">
        <v>8</v>
      </c>
      <c r="L109" s="11" t="s">
        <v>324</v>
      </c>
      <c r="M109" s="19" t="s">
        <v>270</v>
      </c>
      <c r="N109" s="12"/>
    </row>
    <row r="110" spans="1:14" ht="40.5" x14ac:dyDescent="0.25">
      <c r="A110" s="7" t="s">
        <v>81</v>
      </c>
      <c r="B110" s="7" t="s">
        <v>342</v>
      </c>
      <c r="C110" s="8" t="s">
        <v>46</v>
      </c>
      <c r="D110" s="11" t="s">
        <v>345</v>
      </c>
      <c r="E110" s="4" t="s">
        <v>73</v>
      </c>
      <c r="F110" s="15" t="s">
        <v>7</v>
      </c>
      <c r="G110" s="16" t="s">
        <v>185</v>
      </c>
      <c r="H110" s="16" t="s">
        <v>115</v>
      </c>
      <c r="I110" s="13" t="str">
        <f t="shared" si="1"/>
        <v>CONVOCATORIA PÚBLICA</v>
      </c>
      <c r="J110" s="24">
        <v>2220000000</v>
      </c>
      <c r="K110" s="17" t="s">
        <v>8</v>
      </c>
      <c r="L110" s="11" t="s">
        <v>324</v>
      </c>
      <c r="M110" s="19" t="s">
        <v>271</v>
      </c>
      <c r="N110" s="12"/>
    </row>
    <row r="111" spans="1:14" ht="54" x14ac:dyDescent="0.25">
      <c r="A111" s="7" t="s">
        <v>82</v>
      </c>
      <c r="B111" s="7" t="s">
        <v>342</v>
      </c>
      <c r="C111" s="8" t="s">
        <v>46</v>
      </c>
      <c r="D111" s="11" t="s">
        <v>344</v>
      </c>
      <c r="E111" s="4" t="s">
        <v>26</v>
      </c>
      <c r="F111" s="15" t="s">
        <v>7</v>
      </c>
      <c r="G111" s="16" t="s">
        <v>186</v>
      </c>
      <c r="H111" s="16" t="s">
        <v>184</v>
      </c>
      <c r="I111" s="13" t="str">
        <f t="shared" si="1"/>
        <v>CONVOCATORIA PÚBLICA</v>
      </c>
      <c r="J111" s="24">
        <v>1536000000</v>
      </c>
      <c r="K111" s="17" t="s">
        <v>8</v>
      </c>
      <c r="L111" s="11" t="s">
        <v>324</v>
      </c>
      <c r="M111" s="19" t="s">
        <v>272</v>
      </c>
      <c r="N111" s="12"/>
    </row>
    <row r="112" spans="1:14" ht="54" x14ac:dyDescent="0.25">
      <c r="A112" s="7" t="s">
        <v>443</v>
      </c>
      <c r="B112" s="7" t="s">
        <v>342</v>
      </c>
      <c r="C112" s="8" t="s">
        <v>69</v>
      </c>
      <c r="D112" s="23" t="s">
        <v>234</v>
      </c>
      <c r="E112" s="4" t="s">
        <v>17</v>
      </c>
      <c r="F112" s="15" t="s">
        <v>7</v>
      </c>
      <c r="G112" s="16" t="s">
        <v>185</v>
      </c>
      <c r="H112" s="16" t="s">
        <v>115</v>
      </c>
      <c r="I112" s="13" t="str">
        <f t="shared" si="1"/>
        <v>CONVOCATORIA PÚBLICA</v>
      </c>
      <c r="J112" s="26">
        <v>3600000000</v>
      </c>
      <c r="K112" s="17" t="s">
        <v>8</v>
      </c>
      <c r="L112" s="11" t="s">
        <v>324</v>
      </c>
      <c r="M112" s="19" t="s">
        <v>273</v>
      </c>
      <c r="N112" s="12"/>
    </row>
    <row r="113" spans="1:14" ht="94.5" x14ac:dyDescent="0.25">
      <c r="A113" s="6" t="s">
        <v>442</v>
      </c>
      <c r="B113" s="7" t="s">
        <v>342</v>
      </c>
      <c r="C113" s="8" t="s">
        <v>67</v>
      </c>
      <c r="D113" s="11" t="s">
        <v>180</v>
      </c>
      <c r="E113" s="4" t="s">
        <v>17</v>
      </c>
      <c r="F113" s="15" t="s">
        <v>7</v>
      </c>
      <c r="G113" s="16" t="s">
        <v>185</v>
      </c>
      <c r="H113" s="16" t="s">
        <v>115</v>
      </c>
      <c r="I113" s="13" t="str">
        <f t="shared" si="1"/>
        <v>INVITACIÓN A COTIZAR</v>
      </c>
      <c r="J113" s="24">
        <v>150000000</v>
      </c>
      <c r="K113" s="17" t="s">
        <v>8</v>
      </c>
      <c r="L113" s="11" t="s">
        <v>324</v>
      </c>
      <c r="M113" s="19" t="s">
        <v>232</v>
      </c>
      <c r="N113" s="12"/>
    </row>
    <row r="114" spans="1:14" ht="54" x14ac:dyDescent="0.25">
      <c r="A114" s="7" t="s">
        <v>137</v>
      </c>
      <c r="B114" s="7" t="s">
        <v>342</v>
      </c>
      <c r="C114" s="8" t="s">
        <v>69</v>
      </c>
      <c r="D114" s="18" t="s">
        <v>83</v>
      </c>
      <c r="E114" s="15">
        <v>6</v>
      </c>
      <c r="F114" s="15" t="s">
        <v>7</v>
      </c>
      <c r="G114" s="16" t="s">
        <v>185</v>
      </c>
      <c r="H114" s="16" t="s">
        <v>115</v>
      </c>
      <c r="I114" s="13" t="str">
        <f t="shared" si="1"/>
        <v>INVITACIÓN A COTIZAR</v>
      </c>
      <c r="J114" s="24">
        <v>420000000</v>
      </c>
      <c r="K114" s="17" t="s">
        <v>8</v>
      </c>
      <c r="L114" s="11" t="s">
        <v>324</v>
      </c>
      <c r="M114" s="19" t="s">
        <v>233</v>
      </c>
      <c r="N114" s="12"/>
    </row>
    <row r="115" spans="1:14" ht="120" customHeight="1" x14ac:dyDescent="0.25">
      <c r="A115" s="7" t="s">
        <v>91</v>
      </c>
      <c r="B115" s="7" t="s">
        <v>278</v>
      </c>
      <c r="C115" s="8" t="s">
        <v>69</v>
      </c>
      <c r="D115" s="18" t="s">
        <v>169</v>
      </c>
      <c r="E115" s="15">
        <v>2</v>
      </c>
      <c r="F115" s="15" t="s">
        <v>7</v>
      </c>
      <c r="G115" s="16" t="s">
        <v>186</v>
      </c>
      <c r="H115" s="15" t="s">
        <v>184</v>
      </c>
      <c r="I115" s="13" t="str">
        <f t="shared" si="1"/>
        <v>CONTRATACIÓN DIRECTA</v>
      </c>
      <c r="J115" s="24">
        <v>53000000</v>
      </c>
      <c r="K115" s="17" t="s">
        <v>8</v>
      </c>
      <c r="L115" s="11" t="s">
        <v>93</v>
      </c>
      <c r="M115" s="19" t="s">
        <v>269</v>
      </c>
      <c r="N115" s="12"/>
    </row>
    <row r="116" spans="1:14" ht="43.5" customHeight="1" x14ac:dyDescent="0.25">
      <c r="A116" s="7" t="s">
        <v>92</v>
      </c>
      <c r="B116" s="7" t="s">
        <v>278</v>
      </c>
      <c r="C116" s="8" t="s">
        <v>69</v>
      </c>
      <c r="D116" s="18" t="s">
        <v>357</v>
      </c>
      <c r="E116" s="15">
        <v>5</v>
      </c>
      <c r="F116" s="15" t="s">
        <v>7</v>
      </c>
      <c r="G116" s="16" t="s">
        <v>186</v>
      </c>
      <c r="H116" s="15" t="s">
        <v>184</v>
      </c>
      <c r="I116" s="13" t="str">
        <f t="shared" si="1"/>
        <v>INVITACIÓN A COTIZAR</v>
      </c>
      <c r="J116" s="24">
        <v>590000000</v>
      </c>
      <c r="K116" s="17" t="s">
        <v>8</v>
      </c>
      <c r="L116" s="11" t="s">
        <v>93</v>
      </c>
      <c r="M116" s="19" t="s">
        <v>268</v>
      </c>
      <c r="N116" s="12"/>
    </row>
    <row r="117" spans="1:14" ht="130.5" customHeight="1" x14ac:dyDescent="0.25">
      <c r="A117" s="7" t="s">
        <v>110</v>
      </c>
      <c r="B117" s="7" t="s">
        <v>278</v>
      </c>
      <c r="C117" s="8" t="s">
        <v>470</v>
      </c>
      <c r="D117" s="18" t="s">
        <v>181</v>
      </c>
      <c r="E117" s="15">
        <v>5</v>
      </c>
      <c r="F117" s="15" t="s">
        <v>7</v>
      </c>
      <c r="G117" s="16" t="s">
        <v>186</v>
      </c>
      <c r="H117" s="16" t="s">
        <v>184</v>
      </c>
      <c r="I117" s="13" t="str">
        <f t="shared" si="1"/>
        <v>INVITACIÓN A COTIZAR</v>
      </c>
      <c r="J117" s="24">
        <f>176649455*5</f>
        <v>883247275</v>
      </c>
      <c r="K117" s="17" t="s">
        <v>8</v>
      </c>
      <c r="L117" s="11" t="s">
        <v>94</v>
      </c>
      <c r="M117" s="19" t="s">
        <v>364</v>
      </c>
      <c r="N117" s="12"/>
    </row>
    <row r="118" spans="1:14" ht="58.5" customHeight="1" x14ac:dyDescent="0.25">
      <c r="A118" s="27" t="s">
        <v>445</v>
      </c>
      <c r="B118" s="7" t="s">
        <v>2</v>
      </c>
      <c r="C118" s="8" t="s">
        <v>68</v>
      </c>
      <c r="D118" s="28" t="s">
        <v>170</v>
      </c>
      <c r="E118" s="3">
        <v>2</v>
      </c>
      <c r="F118" s="4" t="s">
        <v>7</v>
      </c>
      <c r="G118" s="16" t="s">
        <v>186</v>
      </c>
      <c r="H118" s="15" t="s">
        <v>184</v>
      </c>
      <c r="I118" s="13" t="str">
        <f t="shared" si="1"/>
        <v>CONTRATACIÓN DIRECTA</v>
      </c>
      <c r="J118" s="29">
        <v>24000000</v>
      </c>
      <c r="K118" s="17" t="s">
        <v>8</v>
      </c>
      <c r="L118" s="11" t="s">
        <v>50</v>
      </c>
      <c r="M118" s="19" t="s">
        <v>267</v>
      </c>
      <c r="N118" s="12"/>
    </row>
    <row r="119" spans="1:14" ht="198.75" customHeight="1" x14ac:dyDescent="0.25">
      <c r="A119" s="7" t="s">
        <v>51</v>
      </c>
      <c r="B119" s="7" t="s">
        <v>2</v>
      </c>
      <c r="C119" s="8" t="s">
        <v>69</v>
      </c>
      <c r="D119" s="28" t="s">
        <v>365</v>
      </c>
      <c r="E119" s="3">
        <v>4</v>
      </c>
      <c r="F119" s="4" t="s">
        <v>7</v>
      </c>
      <c r="G119" s="16" t="s">
        <v>185</v>
      </c>
      <c r="H119" s="16" t="s">
        <v>115</v>
      </c>
      <c r="I119" s="13" t="str">
        <f t="shared" si="1"/>
        <v>CONVOCATORIA PÚBLICA</v>
      </c>
      <c r="J119" s="29">
        <v>5600000000</v>
      </c>
      <c r="K119" s="17" t="s">
        <v>8</v>
      </c>
      <c r="L119" s="11" t="s">
        <v>50</v>
      </c>
      <c r="M119" s="19" t="s">
        <v>319</v>
      </c>
      <c r="N119" s="12"/>
    </row>
    <row r="120" spans="1:14" ht="54" x14ac:dyDescent="0.25">
      <c r="A120" s="7" t="s">
        <v>444</v>
      </c>
      <c r="B120" s="7" t="s">
        <v>2</v>
      </c>
      <c r="C120" s="8" t="s">
        <v>69</v>
      </c>
      <c r="D120" s="11" t="s">
        <v>182</v>
      </c>
      <c r="E120" s="3">
        <v>4</v>
      </c>
      <c r="F120" s="4" t="s">
        <v>7</v>
      </c>
      <c r="G120" s="16" t="s">
        <v>185</v>
      </c>
      <c r="H120" s="16" t="s">
        <v>115</v>
      </c>
      <c r="I120" s="13" t="str">
        <f t="shared" si="1"/>
        <v>INVITACIÓN A COTIZAR</v>
      </c>
      <c r="J120" s="29">
        <v>240000000</v>
      </c>
      <c r="K120" s="17" t="s">
        <v>8</v>
      </c>
      <c r="L120" s="11" t="s">
        <v>50</v>
      </c>
      <c r="M120" s="19" t="s">
        <v>319</v>
      </c>
      <c r="N120" s="12"/>
    </row>
    <row r="121" spans="1:14" ht="40.5" x14ac:dyDescent="0.25">
      <c r="A121" s="27">
        <v>71161202</v>
      </c>
      <c r="B121" s="7" t="s">
        <v>2</v>
      </c>
      <c r="C121" s="8" t="s">
        <v>67</v>
      </c>
      <c r="D121" s="28" t="s">
        <v>367</v>
      </c>
      <c r="E121" s="3">
        <v>2</v>
      </c>
      <c r="F121" s="4" t="s">
        <v>7</v>
      </c>
      <c r="G121" s="16" t="s">
        <v>186</v>
      </c>
      <c r="H121" s="15" t="s">
        <v>184</v>
      </c>
      <c r="I121" s="13" t="str">
        <f t="shared" si="1"/>
        <v>CONTRATACIÓN DIRECTA</v>
      </c>
      <c r="J121" s="29">
        <v>34000000</v>
      </c>
      <c r="K121" s="17" t="s">
        <v>8</v>
      </c>
      <c r="L121" s="11" t="s">
        <v>50</v>
      </c>
      <c r="M121" s="19" t="s">
        <v>230</v>
      </c>
      <c r="N121" s="12"/>
    </row>
    <row r="122" spans="1:14" ht="40.5" x14ac:dyDescent="0.25">
      <c r="A122" s="7" t="s">
        <v>474</v>
      </c>
      <c r="B122" s="7" t="s">
        <v>2</v>
      </c>
      <c r="C122" s="8" t="s">
        <v>70</v>
      </c>
      <c r="D122" s="11" t="s">
        <v>95</v>
      </c>
      <c r="E122" s="3">
        <v>6</v>
      </c>
      <c r="F122" s="4" t="s">
        <v>7</v>
      </c>
      <c r="G122" s="16" t="s">
        <v>185</v>
      </c>
      <c r="H122" s="16" t="s">
        <v>115</v>
      </c>
      <c r="I122" s="13" t="str">
        <f t="shared" si="1"/>
        <v>INVITACIÓN A COTIZAR</v>
      </c>
      <c r="J122" s="29">
        <v>500000000</v>
      </c>
      <c r="K122" s="17" t="s">
        <v>8</v>
      </c>
      <c r="L122" s="11" t="s">
        <v>50</v>
      </c>
      <c r="M122" s="19" t="s">
        <v>193</v>
      </c>
      <c r="N122" s="12"/>
    </row>
    <row r="123" spans="1:14" ht="54" x14ac:dyDescent="0.25">
      <c r="A123" s="7" t="s">
        <v>14</v>
      </c>
      <c r="B123" s="7" t="s">
        <v>2</v>
      </c>
      <c r="C123" s="8" t="s">
        <v>70</v>
      </c>
      <c r="D123" s="28" t="s">
        <v>96</v>
      </c>
      <c r="E123" s="3">
        <v>4</v>
      </c>
      <c r="F123" s="4" t="s">
        <v>7</v>
      </c>
      <c r="G123" s="16" t="s">
        <v>185</v>
      </c>
      <c r="H123" s="16" t="s">
        <v>115</v>
      </c>
      <c r="I123" s="13" t="str">
        <f t="shared" si="1"/>
        <v>INVITACIÓN A COTIZAR</v>
      </c>
      <c r="J123" s="29">
        <v>120000000</v>
      </c>
      <c r="K123" s="17" t="s">
        <v>8</v>
      </c>
      <c r="L123" s="11" t="s">
        <v>50</v>
      </c>
      <c r="M123" s="19" t="s">
        <v>194</v>
      </c>
      <c r="N123" s="12"/>
    </row>
    <row r="124" spans="1:14" ht="54" x14ac:dyDescent="0.25">
      <c r="A124" s="7" t="s">
        <v>15</v>
      </c>
      <c r="B124" s="7" t="s">
        <v>2</v>
      </c>
      <c r="C124" s="8" t="s">
        <v>70</v>
      </c>
      <c r="D124" s="11" t="s">
        <v>97</v>
      </c>
      <c r="E124" s="3">
        <v>4</v>
      </c>
      <c r="F124" s="4" t="s">
        <v>7</v>
      </c>
      <c r="G124" s="16" t="s">
        <v>185</v>
      </c>
      <c r="H124" s="16" t="s">
        <v>115</v>
      </c>
      <c r="I124" s="13" t="str">
        <f t="shared" si="1"/>
        <v>CONTRATACIÓN DIRECTA</v>
      </c>
      <c r="J124" s="29">
        <v>80000000</v>
      </c>
      <c r="K124" s="17" t="s">
        <v>8</v>
      </c>
      <c r="L124" s="11" t="s">
        <v>50</v>
      </c>
      <c r="M124" s="19" t="s">
        <v>195</v>
      </c>
      <c r="N124" s="12"/>
    </row>
    <row r="125" spans="1:14" ht="67.5" x14ac:dyDescent="0.25">
      <c r="A125" s="27">
        <v>85161500</v>
      </c>
      <c r="B125" s="7" t="s">
        <v>2</v>
      </c>
      <c r="C125" s="8" t="s">
        <v>70</v>
      </c>
      <c r="D125" s="28" t="s">
        <v>368</v>
      </c>
      <c r="E125" s="3">
        <v>4</v>
      </c>
      <c r="F125" s="4" t="s">
        <v>7</v>
      </c>
      <c r="G125" s="16" t="s">
        <v>185</v>
      </c>
      <c r="H125" s="16" t="s">
        <v>115</v>
      </c>
      <c r="I125" s="13" t="str">
        <f t="shared" si="1"/>
        <v>CONTRATACIÓN DIRECTA</v>
      </c>
      <c r="J125" s="29">
        <v>56000000</v>
      </c>
      <c r="K125" s="17" t="s">
        <v>8</v>
      </c>
      <c r="L125" s="11" t="s">
        <v>50</v>
      </c>
      <c r="M125" s="19" t="s">
        <v>193</v>
      </c>
      <c r="N125" s="12"/>
    </row>
    <row r="126" spans="1:14" ht="67.5" x14ac:dyDescent="0.25">
      <c r="A126" s="7" t="s">
        <v>18</v>
      </c>
      <c r="B126" s="7" t="s">
        <v>2</v>
      </c>
      <c r="C126" s="8" t="s">
        <v>70</v>
      </c>
      <c r="D126" s="11" t="s">
        <v>369</v>
      </c>
      <c r="E126" s="4">
        <v>2</v>
      </c>
      <c r="F126" s="4" t="s">
        <v>7</v>
      </c>
      <c r="G126" s="16" t="s">
        <v>186</v>
      </c>
      <c r="H126" s="15" t="s">
        <v>184</v>
      </c>
      <c r="I126" s="13" t="str">
        <f t="shared" si="1"/>
        <v>INVITACIÓN A COTIZAR</v>
      </c>
      <c r="J126" s="29">
        <v>154000000</v>
      </c>
      <c r="K126" s="17" t="s">
        <v>8</v>
      </c>
      <c r="L126" s="11" t="s">
        <v>50</v>
      </c>
      <c r="M126" s="19" t="s">
        <v>196</v>
      </c>
      <c r="N126" s="12"/>
    </row>
    <row r="127" spans="1:14" ht="67.5" x14ac:dyDescent="0.25">
      <c r="A127" s="7" t="s">
        <v>19</v>
      </c>
      <c r="B127" s="7" t="s">
        <v>2</v>
      </c>
      <c r="C127" s="8" t="s">
        <v>471</v>
      </c>
      <c r="D127" s="11" t="s">
        <v>370</v>
      </c>
      <c r="E127" s="4">
        <v>2</v>
      </c>
      <c r="F127" s="4" t="s">
        <v>7</v>
      </c>
      <c r="G127" s="16" t="s">
        <v>186</v>
      </c>
      <c r="H127" s="15" t="s">
        <v>184</v>
      </c>
      <c r="I127" s="13" t="str">
        <f t="shared" si="1"/>
        <v>CONTRATACIÓN DIRECTA</v>
      </c>
      <c r="J127" s="29">
        <v>30000000</v>
      </c>
      <c r="K127" s="17" t="s">
        <v>8</v>
      </c>
      <c r="L127" s="11" t="s">
        <v>50</v>
      </c>
      <c r="M127" s="19" t="s">
        <v>193</v>
      </c>
      <c r="N127" s="12"/>
    </row>
    <row r="128" spans="1:14" ht="81" x14ac:dyDescent="0.25">
      <c r="A128" s="27">
        <v>46191600</v>
      </c>
      <c r="B128" s="7" t="s">
        <v>2</v>
      </c>
      <c r="C128" s="8" t="s">
        <v>70</v>
      </c>
      <c r="D128" s="11" t="s">
        <v>183</v>
      </c>
      <c r="E128" s="4">
        <v>4</v>
      </c>
      <c r="F128" s="4" t="s">
        <v>7</v>
      </c>
      <c r="G128" s="16" t="s">
        <v>185</v>
      </c>
      <c r="H128" s="16" t="s">
        <v>115</v>
      </c>
      <c r="I128" s="13" t="str">
        <f t="shared" si="1"/>
        <v>INVITACIÓN A COTIZAR</v>
      </c>
      <c r="J128" s="29">
        <v>208000000</v>
      </c>
      <c r="K128" s="17" t="s">
        <v>8</v>
      </c>
      <c r="L128" s="11" t="s">
        <v>50</v>
      </c>
      <c r="M128" s="19" t="s">
        <v>371</v>
      </c>
      <c r="N128" s="12"/>
    </row>
    <row r="129" spans="1:14" ht="40.5" x14ac:dyDescent="0.25">
      <c r="A129" s="7" t="s">
        <v>20</v>
      </c>
      <c r="B129" s="7" t="s">
        <v>2</v>
      </c>
      <c r="C129" s="8" t="s">
        <v>70</v>
      </c>
      <c r="D129" s="11" t="s">
        <v>372</v>
      </c>
      <c r="E129" s="4">
        <v>3</v>
      </c>
      <c r="F129" s="4" t="s">
        <v>7</v>
      </c>
      <c r="G129" s="16" t="s">
        <v>115</v>
      </c>
      <c r="H129" s="16" t="s">
        <v>187</v>
      </c>
      <c r="I129" s="13" t="str">
        <f t="shared" si="1"/>
        <v>CONTRATACIÓN DIRECTA</v>
      </c>
      <c r="J129" s="29">
        <v>90000000</v>
      </c>
      <c r="K129" s="17" t="s">
        <v>8</v>
      </c>
      <c r="L129" s="11" t="s">
        <v>50</v>
      </c>
      <c r="M129" s="19" t="s">
        <v>197</v>
      </c>
      <c r="N129" s="12"/>
    </row>
    <row r="130" spans="1:14" ht="54" x14ac:dyDescent="0.25">
      <c r="A130" s="7" t="s">
        <v>21</v>
      </c>
      <c r="B130" s="7" t="s">
        <v>2</v>
      </c>
      <c r="C130" s="8" t="s">
        <v>70</v>
      </c>
      <c r="D130" s="11" t="s">
        <v>223</v>
      </c>
      <c r="E130" s="4">
        <v>2</v>
      </c>
      <c r="F130" s="4" t="s">
        <v>7</v>
      </c>
      <c r="G130" s="16" t="s">
        <v>186</v>
      </c>
      <c r="H130" s="15" t="s">
        <v>184</v>
      </c>
      <c r="I130" s="13" t="str">
        <f t="shared" si="1"/>
        <v>INVITACIÓN A COTIZAR</v>
      </c>
      <c r="J130" s="29">
        <v>204000000</v>
      </c>
      <c r="K130" s="17" t="s">
        <v>8</v>
      </c>
      <c r="L130" s="11" t="s">
        <v>50</v>
      </c>
      <c r="M130" s="19" t="s">
        <v>373</v>
      </c>
      <c r="N130" s="12"/>
    </row>
    <row r="131" spans="1:14" ht="54" x14ac:dyDescent="0.25">
      <c r="A131" s="7" t="s">
        <v>22</v>
      </c>
      <c r="B131" s="7" t="s">
        <v>2</v>
      </c>
      <c r="C131" s="8" t="s">
        <v>70</v>
      </c>
      <c r="D131" s="11" t="s">
        <v>374</v>
      </c>
      <c r="E131" s="4">
        <v>4</v>
      </c>
      <c r="F131" s="4" t="s">
        <v>7</v>
      </c>
      <c r="G131" s="16" t="s">
        <v>185</v>
      </c>
      <c r="H131" s="16" t="s">
        <v>115</v>
      </c>
      <c r="I131" s="13" t="str">
        <f t="shared" si="1"/>
        <v>INVITACIÓN A COTIZAR</v>
      </c>
      <c r="J131" s="29">
        <v>150000000</v>
      </c>
      <c r="K131" s="17" t="s">
        <v>8</v>
      </c>
      <c r="L131" s="11" t="s">
        <v>50</v>
      </c>
      <c r="M131" s="19" t="s">
        <v>375</v>
      </c>
      <c r="N131" s="12"/>
    </row>
    <row r="132" spans="1:14" ht="40.5" x14ac:dyDescent="0.25">
      <c r="A132" s="27">
        <v>42151662</v>
      </c>
      <c r="B132" s="7" t="s">
        <v>2</v>
      </c>
      <c r="C132" s="8" t="s">
        <v>68</v>
      </c>
      <c r="D132" s="11" t="s">
        <v>358</v>
      </c>
      <c r="E132" s="4">
        <v>4</v>
      </c>
      <c r="F132" s="4" t="s">
        <v>7</v>
      </c>
      <c r="G132" s="16" t="s">
        <v>185</v>
      </c>
      <c r="H132" s="16" t="s">
        <v>115</v>
      </c>
      <c r="I132" s="13" t="str">
        <f t="shared" ref="I132:I160" si="2">+IF(J132&lt;=91000000,"CONTRATACIÓN DIRECTA",(IF(AND(J132&gt;91000000,J132&lt;=1394000000),"INVITACIÓN A COTIZAR",(IF(AND(J132&gt;1394000000,J132&lt;=13948000000),"CONVOCATORIA PÚBLICA","No Aplica")))))</f>
        <v>CONTRATACIÓN DIRECTA</v>
      </c>
      <c r="J132" s="29">
        <v>60000000</v>
      </c>
      <c r="K132" s="17" t="s">
        <v>8</v>
      </c>
      <c r="L132" s="11" t="s">
        <v>50</v>
      </c>
      <c r="M132" s="19" t="s">
        <v>376</v>
      </c>
      <c r="N132" s="12"/>
    </row>
    <row r="133" spans="1:14" ht="67.5" x14ac:dyDescent="0.25">
      <c r="A133" s="7" t="s">
        <v>23</v>
      </c>
      <c r="B133" s="7" t="s">
        <v>2</v>
      </c>
      <c r="C133" s="8" t="s">
        <v>70</v>
      </c>
      <c r="D133" s="11" t="s">
        <v>224</v>
      </c>
      <c r="E133" s="4">
        <v>2</v>
      </c>
      <c r="F133" s="4" t="s">
        <v>7</v>
      </c>
      <c r="G133" s="16" t="s">
        <v>186</v>
      </c>
      <c r="H133" s="15" t="s">
        <v>184</v>
      </c>
      <c r="I133" s="13" t="str">
        <f t="shared" si="2"/>
        <v>CONTRATACIÓN DIRECTA</v>
      </c>
      <c r="J133" s="29">
        <v>60000000</v>
      </c>
      <c r="K133" s="17" t="s">
        <v>8</v>
      </c>
      <c r="L133" s="11" t="s">
        <v>50</v>
      </c>
      <c r="M133" s="19" t="s">
        <v>198</v>
      </c>
      <c r="N133" s="12"/>
    </row>
    <row r="134" spans="1:14" ht="121.5" x14ac:dyDescent="0.25">
      <c r="A134" s="7" t="s">
        <v>9</v>
      </c>
      <c r="B134" s="7" t="s">
        <v>2</v>
      </c>
      <c r="C134" s="8" t="s">
        <v>117</v>
      </c>
      <c r="D134" s="11" t="s">
        <v>225</v>
      </c>
      <c r="E134" s="4">
        <v>3</v>
      </c>
      <c r="F134" s="4" t="s">
        <v>7</v>
      </c>
      <c r="G134" s="16" t="s">
        <v>115</v>
      </c>
      <c r="H134" s="16" t="s">
        <v>187</v>
      </c>
      <c r="I134" s="13" t="str">
        <f t="shared" si="2"/>
        <v>CONVOCATORIA PÚBLICA</v>
      </c>
      <c r="J134" s="29">
        <v>4500000000</v>
      </c>
      <c r="K134" s="17" t="s">
        <v>8</v>
      </c>
      <c r="L134" s="11" t="s">
        <v>50</v>
      </c>
      <c r="M134" s="19" t="s">
        <v>377</v>
      </c>
      <c r="N134" s="12"/>
    </row>
    <row r="135" spans="1:14" ht="54" x14ac:dyDescent="0.25">
      <c r="A135" s="7" t="s">
        <v>10</v>
      </c>
      <c r="B135" s="7" t="s">
        <v>2</v>
      </c>
      <c r="C135" s="8" t="s">
        <v>70</v>
      </c>
      <c r="D135" s="11" t="s">
        <v>378</v>
      </c>
      <c r="E135" s="4">
        <v>3</v>
      </c>
      <c r="F135" s="4" t="s">
        <v>7</v>
      </c>
      <c r="G135" s="16" t="s">
        <v>115</v>
      </c>
      <c r="H135" s="16" t="s">
        <v>187</v>
      </c>
      <c r="I135" s="13" t="str">
        <f t="shared" si="2"/>
        <v>CONVOCATORIA PÚBLICA</v>
      </c>
      <c r="J135" s="29">
        <v>4400000000</v>
      </c>
      <c r="K135" s="17" t="s">
        <v>8</v>
      </c>
      <c r="L135" s="11" t="s">
        <v>50</v>
      </c>
      <c r="M135" s="19" t="s">
        <v>199</v>
      </c>
      <c r="N135" s="12"/>
    </row>
    <row r="136" spans="1:14" ht="54" x14ac:dyDescent="0.25">
      <c r="A136" s="7" t="s">
        <v>12</v>
      </c>
      <c r="B136" s="7" t="s">
        <v>2</v>
      </c>
      <c r="C136" s="8" t="s">
        <v>70</v>
      </c>
      <c r="D136" s="11" t="s">
        <v>379</v>
      </c>
      <c r="E136" s="4">
        <v>4</v>
      </c>
      <c r="F136" s="4" t="s">
        <v>7</v>
      </c>
      <c r="G136" s="16" t="s">
        <v>185</v>
      </c>
      <c r="H136" s="16" t="s">
        <v>115</v>
      </c>
      <c r="I136" s="13" t="str">
        <f t="shared" si="2"/>
        <v>INVITACIÓN A COTIZAR</v>
      </c>
      <c r="J136" s="29">
        <v>320000000</v>
      </c>
      <c r="K136" s="17" t="s">
        <v>8</v>
      </c>
      <c r="L136" s="11" t="s">
        <v>50</v>
      </c>
      <c r="M136" s="19" t="s">
        <v>200</v>
      </c>
      <c r="N136" s="12"/>
    </row>
    <row r="137" spans="1:14" ht="54" x14ac:dyDescent="0.25">
      <c r="A137" s="7" t="s">
        <v>13</v>
      </c>
      <c r="B137" s="7" t="s">
        <v>2</v>
      </c>
      <c r="C137" s="8" t="s">
        <v>66</v>
      </c>
      <c r="D137" s="11" t="s">
        <v>380</v>
      </c>
      <c r="E137" s="3">
        <v>5</v>
      </c>
      <c r="F137" s="4" t="s">
        <v>7</v>
      </c>
      <c r="G137" s="16" t="s">
        <v>186</v>
      </c>
      <c r="H137" s="16" t="s">
        <v>184</v>
      </c>
      <c r="I137" s="13" t="str">
        <f t="shared" si="2"/>
        <v>CONVOCATORIA PÚBLICA</v>
      </c>
      <c r="J137" s="29">
        <v>2767584932</v>
      </c>
      <c r="K137" s="17" t="s">
        <v>8</v>
      </c>
      <c r="L137" s="11" t="s">
        <v>50</v>
      </c>
      <c r="M137" s="19" t="s">
        <v>193</v>
      </c>
      <c r="N137" s="12"/>
    </row>
    <row r="138" spans="1:14" ht="40.5" x14ac:dyDescent="0.25">
      <c r="A138" s="7">
        <v>43233203</v>
      </c>
      <c r="B138" s="7" t="s">
        <v>2</v>
      </c>
      <c r="C138" s="8" t="s">
        <v>70</v>
      </c>
      <c r="D138" s="11" t="s">
        <v>226</v>
      </c>
      <c r="E138" s="4">
        <v>2</v>
      </c>
      <c r="F138" s="4" t="s">
        <v>7</v>
      </c>
      <c r="G138" s="16" t="s">
        <v>186</v>
      </c>
      <c r="H138" s="15" t="s">
        <v>184</v>
      </c>
      <c r="I138" s="13" t="str">
        <f t="shared" si="2"/>
        <v>CONVOCATORIA PÚBLICA</v>
      </c>
      <c r="J138" s="29">
        <v>3060000000</v>
      </c>
      <c r="K138" s="17" t="s">
        <v>8</v>
      </c>
      <c r="L138" s="11" t="s">
        <v>50</v>
      </c>
      <c r="M138" s="19" t="s">
        <v>201</v>
      </c>
      <c r="N138" s="12"/>
    </row>
    <row r="139" spans="1:14" ht="40.5" x14ac:dyDescent="0.25">
      <c r="A139" s="7">
        <v>23281904</v>
      </c>
      <c r="B139" s="7" t="s">
        <v>2</v>
      </c>
      <c r="C139" s="8" t="s">
        <v>70</v>
      </c>
      <c r="D139" s="11" t="s">
        <v>98</v>
      </c>
      <c r="E139" s="4">
        <v>2</v>
      </c>
      <c r="F139" s="4" t="s">
        <v>7</v>
      </c>
      <c r="G139" s="16" t="s">
        <v>186</v>
      </c>
      <c r="H139" s="15" t="s">
        <v>184</v>
      </c>
      <c r="I139" s="13" t="str">
        <f t="shared" si="2"/>
        <v>CONTRATACIÓN DIRECTA</v>
      </c>
      <c r="J139" s="29">
        <v>75000000</v>
      </c>
      <c r="K139" s="17" t="s">
        <v>8</v>
      </c>
      <c r="L139" s="11" t="s">
        <v>50</v>
      </c>
      <c r="M139" s="19" t="s">
        <v>197</v>
      </c>
      <c r="N139" s="12"/>
    </row>
    <row r="140" spans="1:14" ht="40.5" x14ac:dyDescent="0.25">
      <c r="A140" s="7">
        <v>30161706</v>
      </c>
      <c r="B140" s="7" t="s">
        <v>2</v>
      </c>
      <c r="C140" s="8" t="s">
        <v>70</v>
      </c>
      <c r="D140" s="11" t="s">
        <v>99</v>
      </c>
      <c r="E140" s="4">
        <v>2</v>
      </c>
      <c r="F140" s="4" t="s">
        <v>7</v>
      </c>
      <c r="G140" s="16" t="s">
        <v>186</v>
      </c>
      <c r="H140" s="15" t="s">
        <v>184</v>
      </c>
      <c r="I140" s="13" t="str">
        <f t="shared" si="2"/>
        <v>CONTRATACIÓN DIRECTA</v>
      </c>
      <c r="J140" s="29">
        <v>60000000</v>
      </c>
      <c r="K140" s="17" t="s">
        <v>8</v>
      </c>
      <c r="L140" s="11" t="s">
        <v>50</v>
      </c>
      <c r="M140" s="19" t="s">
        <v>197</v>
      </c>
      <c r="N140" s="12"/>
    </row>
    <row r="141" spans="1:14" ht="70.5" customHeight="1" x14ac:dyDescent="0.25">
      <c r="A141" s="7">
        <v>80101506</v>
      </c>
      <c r="B141" s="7" t="s">
        <v>2</v>
      </c>
      <c r="C141" s="8" t="s">
        <v>70</v>
      </c>
      <c r="D141" s="11" t="s">
        <v>100</v>
      </c>
      <c r="E141" s="4">
        <v>4</v>
      </c>
      <c r="F141" s="4" t="s">
        <v>7</v>
      </c>
      <c r="G141" s="16" t="s">
        <v>185</v>
      </c>
      <c r="H141" s="16" t="s">
        <v>115</v>
      </c>
      <c r="I141" s="13" t="str">
        <f t="shared" si="2"/>
        <v>CONTRATACIÓN DIRECTA</v>
      </c>
      <c r="J141" s="29">
        <v>17200000</v>
      </c>
      <c r="K141" s="17" t="s">
        <v>8</v>
      </c>
      <c r="L141" s="11" t="s">
        <v>50</v>
      </c>
      <c r="M141" s="19" t="s">
        <v>197</v>
      </c>
      <c r="N141" s="12"/>
    </row>
    <row r="142" spans="1:14" ht="54" x14ac:dyDescent="0.25">
      <c r="A142" s="7">
        <v>41103211</v>
      </c>
      <c r="B142" s="7" t="s">
        <v>2</v>
      </c>
      <c r="C142" s="8" t="s">
        <v>70</v>
      </c>
      <c r="D142" s="11" t="s">
        <v>381</v>
      </c>
      <c r="E142" s="4">
        <v>2</v>
      </c>
      <c r="F142" s="4" t="s">
        <v>7</v>
      </c>
      <c r="G142" s="16" t="s">
        <v>186</v>
      </c>
      <c r="H142" s="15" t="s">
        <v>184</v>
      </c>
      <c r="I142" s="13" t="str">
        <f t="shared" si="2"/>
        <v>CONTRATACIÓN DIRECTA</v>
      </c>
      <c r="J142" s="29">
        <v>6000000</v>
      </c>
      <c r="K142" s="17" t="s">
        <v>8</v>
      </c>
      <c r="L142" s="11" t="s">
        <v>50</v>
      </c>
      <c r="M142" s="19" t="s">
        <v>202</v>
      </c>
      <c r="N142" s="12"/>
    </row>
    <row r="143" spans="1:14" ht="40.5" x14ac:dyDescent="0.25">
      <c r="A143" s="7" t="s">
        <v>138</v>
      </c>
      <c r="B143" s="7" t="s">
        <v>2</v>
      </c>
      <c r="C143" s="8" t="s">
        <v>68</v>
      </c>
      <c r="D143" s="11" t="s">
        <v>318</v>
      </c>
      <c r="E143" s="4">
        <v>4</v>
      </c>
      <c r="F143" s="4" t="s">
        <v>7</v>
      </c>
      <c r="G143" s="16" t="s">
        <v>185</v>
      </c>
      <c r="H143" s="16" t="s">
        <v>115</v>
      </c>
      <c r="I143" s="13" t="str">
        <f t="shared" si="2"/>
        <v>CONTRATACIÓN DIRECTA</v>
      </c>
      <c r="J143" s="29">
        <v>58000000</v>
      </c>
      <c r="K143" s="17" t="s">
        <v>8</v>
      </c>
      <c r="L143" s="11" t="s">
        <v>50</v>
      </c>
      <c r="M143" s="19" t="s">
        <v>207</v>
      </c>
      <c r="N143" s="12"/>
    </row>
    <row r="144" spans="1:14" ht="66.75" customHeight="1" x14ac:dyDescent="0.25">
      <c r="A144" s="7" t="s">
        <v>448</v>
      </c>
      <c r="B144" s="7" t="s">
        <v>2</v>
      </c>
      <c r="C144" s="8" t="s">
        <v>68</v>
      </c>
      <c r="D144" s="11" t="s">
        <v>101</v>
      </c>
      <c r="E144" s="4">
        <v>4</v>
      </c>
      <c r="F144" s="4" t="s">
        <v>7</v>
      </c>
      <c r="G144" s="16" t="s">
        <v>185</v>
      </c>
      <c r="H144" s="16" t="s">
        <v>115</v>
      </c>
      <c r="I144" s="13" t="str">
        <f t="shared" si="2"/>
        <v>CONTRATACIÓN DIRECTA</v>
      </c>
      <c r="J144" s="29">
        <v>36000000</v>
      </c>
      <c r="K144" s="17" t="s">
        <v>8</v>
      </c>
      <c r="L144" s="11" t="s">
        <v>50</v>
      </c>
      <c r="M144" s="19" t="s">
        <v>227</v>
      </c>
      <c r="N144" s="12"/>
    </row>
    <row r="145" spans="1:14" ht="40.5" x14ac:dyDescent="0.25">
      <c r="A145" s="7" t="s">
        <v>449</v>
      </c>
      <c r="B145" s="7" t="s">
        <v>2</v>
      </c>
      <c r="C145" s="8" t="s">
        <v>68</v>
      </c>
      <c r="D145" s="11" t="s">
        <v>102</v>
      </c>
      <c r="E145" s="4">
        <v>4</v>
      </c>
      <c r="F145" s="4" t="s">
        <v>7</v>
      </c>
      <c r="G145" s="16" t="s">
        <v>185</v>
      </c>
      <c r="H145" s="16" t="s">
        <v>115</v>
      </c>
      <c r="I145" s="13" t="str">
        <f t="shared" si="2"/>
        <v>CONTRATACIÓN DIRECTA</v>
      </c>
      <c r="J145" s="29">
        <v>44000000</v>
      </c>
      <c r="K145" s="17" t="s">
        <v>8</v>
      </c>
      <c r="L145" s="11" t="s">
        <v>50</v>
      </c>
      <c r="M145" s="19" t="s">
        <v>207</v>
      </c>
      <c r="N145" s="12"/>
    </row>
    <row r="146" spans="1:14" ht="40.5" x14ac:dyDescent="0.25">
      <c r="A146" s="7" t="s">
        <v>406</v>
      </c>
      <c r="B146" s="7" t="s">
        <v>2</v>
      </c>
      <c r="C146" s="8" t="s">
        <v>70</v>
      </c>
      <c r="D146" s="11" t="s">
        <v>103</v>
      </c>
      <c r="E146" s="4">
        <v>4</v>
      </c>
      <c r="F146" s="4" t="s">
        <v>7</v>
      </c>
      <c r="G146" s="16" t="s">
        <v>185</v>
      </c>
      <c r="H146" s="16" t="s">
        <v>115</v>
      </c>
      <c r="I146" s="13" t="str">
        <f t="shared" si="2"/>
        <v>CONTRATACIÓN DIRECTA</v>
      </c>
      <c r="J146" s="29">
        <v>8000000</v>
      </c>
      <c r="K146" s="17" t="s">
        <v>8</v>
      </c>
      <c r="L146" s="11" t="s">
        <v>50</v>
      </c>
      <c r="M146" s="19" t="s">
        <v>207</v>
      </c>
      <c r="N146" s="12"/>
    </row>
    <row r="147" spans="1:14" ht="54" x14ac:dyDescent="0.25">
      <c r="A147" s="7" t="s">
        <v>407</v>
      </c>
      <c r="B147" s="7" t="s">
        <v>2</v>
      </c>
      <c r="C147" s="8" t="s">
        <v>68</v>
      </c>
      <c r="D147" s="23" t="s">
        <v>228</v>
      </c>
      <c r="E147" s="15">
        <v>4</v>
      </c>
      <c r="F147" s="4" t="s">
        <v>7</v>
      </c>
      <c r="G147" s="16" t="s">
        <v>185</v>
      </c>
      <c r="H147" s="16" t="s">
        <v>115</v>
      </c>
      <c r="I147" s="13" t="str">
        <f t="shared" si="2"/>
        <v>INVITACIÓN A COTIZAR</v>
      </c>
      <c r="J147" s="29">
        <v>108000000</v>
      </c>
      <c r="K147" s="17" t="s">
        <v>8</v>
      </c>
      <c r="L147" s="11" t="s">
        <v>50</v>
      </c>
      <c r="M147" s="19" t="s">
        <v>207</v>
      </c>
      <c r="N147" s="12"/>
    </row>
    <row r="148" spans="1:14" ht="40.5" x14ac:dyDescent="0.25">
      <c r="A148" s="7" t="s">
        <v>450</v>
      </c>
      <c r="B148" s="7" t="s">
        <v>2</v>
      </c>
      <c r="C148" s="8" t="s">
        <v>68</v>
      </c>
      <c r="D148" s="23" t="s">
        <v>104</v>
      </c>
      <c r="E148" s="15">
        <v>4</v>
      </c>
      <c r="F148" s="4" t="s">
        <v>7</v>
      </c>
      <c r="G148" s="16" t="s">
        <v>185</v>
      </c>
      <c r="H148" s="16" t="s">
        <v>115</v>
      </c>
      <c r="I148" s="13" t="str">
        <f t="shared" si="2"/>
        <v>INVITACIÓN A COTIZAR</v>
      </c>
      <c r="J148" s="29">
        <v>470000000</v>
      </c>
      <c r="K148" s="17" t="s">
        <v>8</v>
      </c>
      <c r="L148" s="11" t="s">
        <v>50</v>
      </c>
      <c r="M148" s="19" t="s">
        <v>207</v>
      </c>
      <c r="N148" s="12"/>
    </row>
    <row r="149" spans="1:14" ht="54" x14ac:dyDescent="0.25">
      <c r="A149" s="7" t="s">
        <v>451</v>
      </c>
      <c r="B149" s="7" t="s">
        <v>2</v>
      </c>
      <c r="C149" s="8" t="s">
        <v>68</v>
      </c>
      <c r="D149" s="11" t="s">
        <v>382</v>
      </c>
      <c r="E149" s="4">
        <v>4</v>
      </c>
      <c r="F149" s="4" t="s">
        <v>7</v>
      </c>
      <c r="G149" s="16" t="s">
        <v>185</v>
      </c>
      <c r="H149" s="16" t="s">
        <v>115</v>
      </c>
      <c r="I149" s="13" t="str">
        <f t="shared" si="2"/>
        <v>CONTRATACIÓN DIRECTA</v>
      </c>
      <c r="J149" s="29">
        <v>10000000</v>
      </c>
      <c r="K149" s="17" t="s">
        <v>8</v>
      </c>
      <c r="L149" s="11" t="s">
        <v>50</v>
      </c>
      <c r="M149" s="19" t="s">
        <v>207</v>
      </c>
      <c r="N149" s="12"/>
    </row>
    <row r="150" spans="1:14" ht="54" x14ac:dyDescent="0.25">
      <c r="A150" s="7" t="s">
        <v>452</v>
      </c>
      <c r="B150" s="7" t="s">
        <v>2</v>
      </c>
      <c r="C150" s="8" t="s">
        <v>69</v>
      </c>
      <c r="D150" s="11" t="s">
        <v>105</v>
      </c>
      <c r="E150" s="4">
        <v>4</v>
      </c>
      <c r="F150" s="4" t="s">
        <v>7</v>
      </c>
      <c r="G150" s="16" t="s">
        <v>185</v>
      </c>
      <c r="H150" s="16" t="s">
        <v>115</v>
      </c>
      <c r="I150" s="13" t="str">
        <f t="shared" si="2"/>
        <v>CONTRATACIÓN DIRECTA</v>
      </c>
      <c r="J150" s="29">
        <v>8000000</v>
      </c>
      <c r="K150" s="17" t="s">
        <v>8</v>
      </c>
      <c r="L150" s="11" t="s">
        <v>50</v>
      </c>
      <c r="M150" s="19" t="s">
        <v>208</v>
      </c>
      <c r="N150" s="12"/>
    </row>
    <row r="151" spans="1:14" ht="40.5" x14ac:dyDescent="0.25">
      <c r="A151" s="7" t="s">
        <v>453</v>
      </c>
      <c r="B151" s="7" t="s">
        <v>2</v>
      </c>
      <c r="C151" s="8" t="s">
        <v>68</v>
      </c>
      <c r="D151" s="11" t="s">
        <v>52</v>
      </c>
      <c r="E151" s="4">
        <v>4</v>
      </c>
      <c r="F151" s="4" t="s">
        <v>7</v>
      </c>
      <c r="G151" s="16" t="s">
        <v>185</v>
      </c>
      <c r="H151" s="16" t="s">
        <v>115</v>
      </c>
      <c r="I151" s="13" t="str">
        <f t="shared" si="2"/>
        <v>CONTRATACIÓN DIRECTA</v>
      </c>
      <c r="J151" s="29">
        <v>4000000</v>
      </c>
      <c r="K151" s="17" t="s">
        <v>8</v>
      </c>
      <c r="L151" s="11" t="s">
        <v>50</v>
      </c>
      <c r="M151" s="19" t="s">
        <v>207</v>
      </c>
      <c r="N151" s="12"/>
    </row>
    <row r="152" spans="1:14" ht="54" x14ac:dyDescent="0.25">
      <c r="A152" s="7" t="s">
        <v>454</v>
      </c>
      <c r="B152" s="7" t="s">
        <v>2</v>
      </c>
      <c r="C152" s="8" t="s">
        <v>68</v>
      </c>
      <c r="D152" s="11" t="s">
        <v>383</v>
      </c>
      <c r="E152" s="4">
        <v>4</v>
      </c>
      <c r="F152" s="4" t="s">
        <v>7</v>
      </c>
      <c r="G152" s="16" t="s">
        <v>185</v>
      </c>
      <c r="H152" s="16" t="s">
        <v>115</v>
      </c>
      <c r="I152" s="13" t="str">
        <f t="shared" si="2"/>
        <v>CONTRATACIÓN DIRECTA</v>
      </c>
      <c r="J152" s="29">
        <v>72000000</v>
      </c>
      <c r="K152" s="17" t="s">
        <v>8</v>
      </c>
      <c r="L152" s="11" t="s">
        <v>50</v>
      </c>
      <c r="M152" s="19" t="s">
        <v>207</v>
      </c>
      <c r="N152" s="12"/>
    </row>
    <row r="153" spans="1:14" ht="54" x14ac:dyDescent="0.25">
      <c r="A153" s="7">
        <v>24000000</v>
      </c>
      <c r="B153" s="7" t="s">
        <v>2</v>
      </c>
      <c r="C153" s="8" t="s">
        <v>70</v>
      </c>
      <c r="D153" s="11" t="s">
        <v>384</v>
      </c>
      <c r="E153" s="4">
        <v>2</v>
      </c>
      <c r="F153" s="4" t="s">
        <v>7</v>
      </c>
      <c r="G153" s="16" t="s">
        <v>186</v>
      </c>
      <c r="H153" s="15" t="s">
        <v>184</v>
      </c>
      <c r="I153" s="13" t="str">
        <f t="shared" si="2"/>
        <v>CONTRATACIÓN DIRECTA</v>
      </c>
      <c r="J153" s="29">
        <v>72000000</v>
      </c>
      <c r="K153" s="17" t="s">
        <v>8</v>
      </c>
      <c r="L153" s="11" t="s">
        <v>50</v>
      </c>
      <c r="M153" s="19" t="s">
        <v>207</v>
      </c>
      <c r="N153" s="12"/>
    </row>
    <row r="154" spans="1:14" ht="121.5" customHeight="1" x14ac:dyDescent="0.25">
      <c r="A154" s="7" t="s">
        <v>455</v>
      </c>
      <c r="B154" s="7" t="s">
        <v>2</v>
      </c>
      <c r="C154" s="8" t="s">
        <v>70</v>
      </c>
      <c r="D154" s="11" t="s">
        <v>385</v>
      </c>
      <c r="E154" s="4">
        <v>4</v>
      </c>
      <c r="F154" s="4" t="s">
        <v>7</v>
      </c>
      <c r="G154" s="16" t="s">
        <v>185</v>
      </c>
      <c r="H154" s="16" t="s">
        <v>115</v>
      </c>
      <c r="I154" s="13" t="str">
        <f t="shared" si="2"/>
        <v>INVITACIÓN A COTIZAR</v>
      </c>
      <c r="J154" s="29">
        <v>240000000</v>
      </c>
      <c r="K154" s="17" t="s">
        <v>8</v>
      </c>
      <c r="L154" s="11" t="s">
        <v>50</v>
      </c>
      <c r="M154" s="19" t="s">
        <v>207</v>
      </c>
      <c r="N154" s="12"/>
    </row>
    <row r="155" spans="1:14" ht="40.5" x14ac:dyDescent="0.25">
      <c r="A155" s="7" t="s">
        <v>11</v>
      </c>
      <c r="B155" s="7" t="s">
        <v>2</v>
      </c>
      <c r="C155" s="8" t="s">
        <v>472</v>
      </c>
      <c r="D155" s="11" t="s">
        <v>54</v>
      </c>
      <c r="E155" s="4">
        <v>3</v>
      </c>
      <c r="F155" s="4" t="s">
        <v>7</v>
      </c>
      <c r="G155" s="16" t="s">
        <v>115</v>
      </c>
      <c r="H155" s="16" t="s">
        <v>187</v>
      </c>
      <c r="I155" s="13" t="str">
        <f t="shared" si="2"/>
        <v>INVITACIÓN A COTIZAR</v>
      </c>
      <c r="J155" s="29">
        <v>180000000</v>
      </c>
      <c r="K155" s="17" t="s">
        <v>8</v>
      </c>
      <c r="L155" s="11" t="s">
        <v>50</v>
      </c>
      <c r="M155" s="19" t="s">
        <v>209</v>
      </c>
      <c r="N155" s="12"/>
    </row>
    <row r="156" spans="1:14" ht="44.25" customHeight="1" x14ac:dyDescent="0.25">
      <c r="A156" s="7" t="s">
        <v>16</v>
      </c>
      <c r="B156" s="7" t="s">
        <v>2</v>
      </c>
      <c r="C156" s="8" t="s">
        <v>71</v>
      </c>
      <c r="D156" s="11" t="s">
        <v>386</v>
      </c>
      <c r="E156" s="4">
        <v>4</v>
      </c>
      <c r="F156" s="4" t="s">
        <v>7</v>
      </c>
      <c r="G156" s="16" t="s">
        <v>185</v>
      </c>
      <c r="H156" s="16" t="s">
        <v>115</v>
      </c>
      <c r="I156" s="13" t="str">
        <f t="shared" si="2"/>
        <v>CONTRATACIÓN DIRECTA</v>
      </c>
      <c r="J156" s="29">
        <v>40000000</v>
      </c>
      <c r="K156" s="17" t="s">
        <v>8</v>
      </c>
      <c r="L156" s="11" t="s">
        <v>50</v>
      </c>
      <c r="M156" s="19" t="s">
        <v>387</v>
      </c>
      <c r="N156" s="12"/>
    </row>
    <row r="157" spans="1:14" ht="73.5" customHeight="1" x14ac:dyDescent="0.25">
      <c r="A157" s="7">
        <v>84000000</v>
      </c>
      <c r="B157" s="7" t="s">
        <v>2</v>
      </c>
      <c r="C157" s="8" t="s">
        <v>66</v>
      </c>
      <c r="D157" s="11" t="s">
        <v>106</v>
      </c>
      <c r="E157" s="3">
        <v>12</v>
      </c>
      <c r="F157" s="29" t="s">
        <v>7</v>
      </c>
      <c r="G157" s="16" t="s">
        <v>185</v>
      </c>
      <c r="H157" s="16" t="s">
        <v>115</v>
      </c>
      <c r="I157" s="13" t="str">
        <f t="shared" si="2"/>
        <v>CONTRATACIÓN DIRECTA</v>
      </c>
      <c r="J157" s="29">
        <v>0</v>
      </c>
      <c r="K157" s="17" t="s">
        <v>8</v>
      </c>
      <c r="L157" s="11" t="s">
        <v>50</v>
      </c>
      <c r="M157" s="19" t="s">
        <v>193</v>
      </c>
      <c r="N157" s="12"/>
    </row>
    <row r="158" spans="1:14" ht="96.75" customHeight="1" x14ac:dyDescent="0.25">
      <c r="A158" s="7" t="s">
        <v>107</v>
      </c>
      <c r="B158" s="7" t="s">
        <v>2</v>
      </c>
      <c r="C158" s="8" t="s">
        <v>69</v>
      </c>
      <c r="D158" s="11" t="s">
        <v>366</v>
      </c>
      <c r="E158" s="30">
        <v>4</v>
      </c>
      <c r="F158" s="31" t="s">
        <v>7</v>
      </c>
      <c r="G158" s="16" t="s">
        <v>185</v>
      </c>
      <c r="H158" s="16" t="s">
        <v>115</v>
      </c>
      <c r="I158" s="13" t="str">
        <f t="shared" si="2"/>
        <v>INVITACIÓN A COTIZAR</v>
      </c>
      <c r="J158" s="29">
        <v>400000000</v>
      </c>
      <c r="K158" s="17" t="s">
        <v>8</v>
      </c>
      <c r="L158" s="11" t="s">
        <v>50</v>
      </c>
      <c r="M158" s="19" t="s">
        <v>320</v>
      </c>
      <c r="N158" s="12"/>
    </row>
    <row r="159" spans="1:14" ht="56.25" customHeight="1" x14ac:dyDescent="0.25">
      <c r="A159" s="7">
        <v>56000000</v>
      </c>
      <c r="B159" s="7" t="s">
        <v>2</v>
      </c>
      <c r="C159" s="8" t="s">
        <v>68</v>
      </c>
      <c r="D159" s="32" t="s">
        <v>108</v>
      </c>
      <c r="E159" s="33">
        <v>4</v>
      </c>
      <c r="F159" s="31" t="s">
        <v>109</v>
      </c>
      <c r="G159" s="16" t="s">
        <v>185</v>
      </c>
      <c r="H159" s="16" t="s">
        <v>115</v>
      </c>
      <c r="I159" s="13" t="str">
        <f t="shared" si="2"/>
        <v>CONTRATACIÓN DIRECTA</v>
      </c>
      <c r="J159" s="29">
        <v>90000000</v>
      </c>
      <c r="K159" s="17" t="s">
        <v>8</v>
      </c>
      <c r="L159" s="11" t="s">
        <v>50</v>
      </c>
      <c r="M159" s="19" t="s">
        <v>207</v>
      </c>
      <c r="N159" s="12"/>
    </row>
    <row r="160" spans="1:14" ht="66" customHeight="1" x14ac:dyDescent="0.25">
      <c r="A160" s="7">
        <v>92101805</v>
      </c>
      <c r="B160" s="7" t="s">
        <v>116</v>
      </c>
      <c r="C160" s="8" t="s">
        <v>473</v>
      </c>
      <c r="D160" s="32" t="s">
        <v>390</v>
      </c>
      <c r="E160" s="33">
        <v>12</v>
      </c>
      <c r="F160" s="31" t="s">
        <v>7</v>
      </c>
      <c r="G160" s="16" t="s">
        <v>185</v>
      </c>
      <c r="H160" s="16" t="s">
        <v>115</v>
      </c>
      <c r="I160" s="13" t="str">
        <f t="shared" si="2"/>
        <v>CONTRATACIÓN DIRECTA</v>
      </c>
      <c r="J160" s="29">
        <v>22500000</v>
      </c>
      <c r="K160" s="17" t="s">
        <v>8</v>
      </c>
      <c r="L160" s="11" t="s">
        <v>244</v>
      </c>
      <c r="M160" s="19" t="s">
        <v>389</v>
      </c>
      <c r="N160" s="12"/>
    </row>
    <row r="161" spans="1:13" ht="18" x14ac:dyDescent="0.25">
      <c r="A161" s="34"/>
      <c r="B161" s="34"/>
      <c r="C161" s="34"/>
      <c r="D161" s="35"/>
      <c r="E161" s="15"/>
      <c r="F161" s="34"/>
      <c r="G161" s="34"/>
      <c r="H161" s="34"/>
      <c r="I161" s="36" t="s">
        <v>111</v>
      </c>
      <c r="J161" s="37">
        <f>SUM(J1:J160)</f>
        <v>99393146205.5</v>
      </c>
      <c r="K161" s="34"/>
      <c r="L161" s="34"/>
      <c r="M161" s="34"/>
    </row>
    <row r="162" spans="1:13" x14ac:dyDescent="0.25">
      <c r="J162" s="9"/>
    </row>
    <row r="164" spans="1:13" x14ac:dyDescent="0.25">
      <c r="J164" s="9"/>
    </row>
  </sheetData>
  <autoFilter ref="A1:M163"/>
  <conditionalFormatting sqref="A1:A1048576">
    <cfRule type="duplicateValues" dxfId="33"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6"/>
  <sheetViews>
    <sheetView workbookViewId="0">
      <selection activeCell="E23" sqref="E23"/>
    </sheetView>
  </sheetViews>
  <sheetFormatPr baseColWidth="10" defaultRowHeight="15" x14ac:dyDescent="0.25"/>
  <cols>
    <col min="1" max="1" width="79.140625" customWidth="1"/>
    <col min="2" max="2" width="30.85546875" bestFit="1" customWidth="1"/>
    <col min="5" max="5" width="35.42578125" customWidth="1"/>
    <col min="6" max="6" width="30.85546875" bestFit="1" customWidth="1"/>
  </cols>
  <sheetData>
    <row r="3" spans="1:6" x14ac:dyDescent="0.25">
      <c r="A3" s="40" t="s">
        <v>0</v>
      </c>
      <c r="B3" s="41" t="s">
        <v>112</v>
      </c>
      <c r="E3" s="39" t="s">
        <v>297</v>
      </c>
      <c r="F3" s="42" t="s">
        <v>112</v>
      </c>
    </row>
    <row r="4" spans="1:6" x14ac:dyDescent="0.25">
      <c r="A4" s="39" t="s">
        <v>69</v>
      </c>
      <c r="B4" s="42">
        <v>24107830203.5</v>
      </c>
      <c r="E4" s="39" t="s">
        <v>4</v>
      </c>
      <c r="F4" s="42">
        <v>541000000</v>
      </c>
    </row>
    <row r="5" spans="1:6" x14ac:dyDescent="0.25">
      <c r="A5" s="39" t="s">
        <v>465</v>
      </c>
      <c r="B5" s="42">
        <v>405140164</v>
      </c>
      <c r="E5" s="39" t="s">
        <v>2</v>
      </c>
      <c r="F5" s="42">
        <v>24655784932</v>
      </c>
    </row>
    <row r="6" spans="1:6" x14ac:dyDescent="0.25">
      <c r="A6" s="39" t="s">
        <v>46</v>
      </c>
      <c r="B6" s="42">
        <v>8915545558</v>
      </c>
      <c r="E6" s="39" t="s">
        <v>278</v>
      </c>
      <c r="F6" s="42">
        <v>1526247275</v>
      </c>
    </row>
    <row r="7" spans="1:6" x14ac:dyDescent="0.25">
      <c r="A7" s="39" t="s">
        <v>117</v>
      </c>
      <c r="B7" s="42">
        <v>4500000000</v>
      </c>
      <c r="E7" s="39" t="s">
        <v>342</v>
      </c>
      <c r="F7" s="42">
        <v>13711000000</v>
      </c>
    </row>
    <row r="8" spans="1:6" x14ac:dyDescent="0.25">
      <c r="A8" s="39" t="s">
        <v>67</v>
      </c>
      <c r="B8" s="42">
        <v>184000000</v>
      </c>
      <c r="E8" s="39" t="s">
        <v>276</v>
      </c>
      <c r="F8" s="42">
        <v>1360031760</v>
      </c>
    </row>
    <row r="9" spans="1:6" x14ac:dyDescent="0.25">
      <c r="A9" s="39" t="s">
        <v>471</v>
      </c>
      <c r="B9" s="42">
        <v>30000000</v>
      </c>
      <c r="E9" s="39" t="s">
        <v>277</v>
      </c>
      <c r="F9" s="42">
        <v>2370849828</v>
      </c>
    </row>
    <row r="10" spans="1:6" x14ac:dyDescent="0.25">
      <c r="A10" s="39" t="s">
        <v>462</v>
      </c>
      <c r="B10" s="42">
        <v>260000000</v>
      </c>
      <c r="E10" s="39" t="s">
        <v>3</v>
      </c>
      <c r="F10" s="42">
        <v>50755676400.5</v>
      </c>
    </row>
    <row r="11" spans="1:6" x14ac:dyDescent="0.25">
      <c r="A11" s="39" t="s">
        <v>466</v>
      </c>
      <c r="B11" s="42">
        <v>45500000</v>
      </c>
      <c r="E11" s="39" t="s">
        <v>58</v>
      </c>
      <c r="F11" s="42">
        <v>739556010</v>
      </c>
    </row>
    <row r="12" spans="1:6" x14ac:dyDescent="0.25">
      <c r="A12" s="39" t="s">
        <v>472</v>
      </c>
      <c r="B12" s="42">
        <v>180000000</v>
      </c>
      <c r="E12" s="39" t="s">
        <v>116</v>
      </c>
      <c r="F12" s="42">
        <v>22500000</v>
      </c>
    </row>
    <row r="13" spans="1:6" x14ac:dyDescent="0.25">
      <c r="A13" s="39" t="s">
        <v>1</v>
      </c>
      <c r="B13" s="42">
        <v>3117629600</v>
      </c>
      <c r="E13" s="39" t="s">
        <v>53</v>
      </c>
      <c r="F13" s="42">
        <v>3710500000</v>
      </c>
    </row>
    <row r="14" spans="1:6" x14ac:dyDescent="0.25">
      <c r="A14" s="39" t="s">
        <v>473</v>
      </c>
      <c r="B14" s="42">
        <v>22500000</v>
      </c>
      <c r="E14" s="39" t="s">
        <v>403</v>
      </c>
      <c r="F14" s="42">
        <v>99393146205.5</v>
      </c>
    </row>
    <row r="15" spans="1:6" x14ac:dyDescent="0.25">
      <c r="A15" s="39" t="s">
        <v>47</v>
      </c>
      <c r="B15" s="42">
        <v>303145300</v>
      </c>
    </row>
    <row r="16" spans="1:6" x14ac:dyDescent="0.25">
      <c r="A16" s="39" t="s">
        <v>464</v>
      </c>
      <c r="B16" s="42">
        <v>114000000</v>
      </c>
    </row>
    <row r="17" spans="1:2" x14ac:dyDescent="0.25">
      <c r="A17" s="39" t="s">
        <v>68</v>
      </c>
      <c r="B17" s="42">
        <v>976000000</v>
      </c>
    </row>
    <row r="18" spans="1:2" x14ac:dyDescent="0.25">
      <c r="A18" s="39" t="s">
        <v>70</v>
      </c>
      <c r="B18" s="42">
        <v>10210200000</v>
      </c>
    </row>
    <row r="19" spans="1:2" x14ac:dyDescent="0.25">
      <c r="A19" s="39" t="s">
        <v>71</v>
      </c>
      <c r="B19" s="42">
        <v>1990284534</v>
      </c>
    </row>
    <row r="20" spans="1:2" x14ac:dyDescent="0.25">
      <c r="A20" s="39" t="s">
        <v>114</v>
      </c>
      <c r="B20" s="42">
        <v>28426741533</v>
      </c>
    </row>
    <row r="21" spans="1:2" x14ac:dyDescent="0.25">
      <c r="A21" s="39" t="s">
        <v>461</v>
      </c>
      <c r="B21" s="42">
        <v>232071160</v>
      </c>
    </row>
    <row r="22" spans="1:2" x14ac:dyDescent="0.25">
      <c r="A22" s="39" t="s">
        <v>72</v>
      </c>
      <c r="B22" s="42">
        <v>343241096</v>
      </c>
    </row>
    <row r="23" spans="1:2" x14ac:dyDescent="0.25">
      <c r="A23" s="39" t="s">
        <v>463</v>
      </c>
      <c r="B23" s="42">
        <v>146484850</v>
      </c>
    </row>
    <row r="24" spans="1:2" x14ac:dyDescent="0.25">
      <c r="A24" s="39" t="s">
        <v>66</v>
      </c>
      <c r="B24" s="42">
        <v>2767584932</v>
      </c>
    </row>
    <row r="25" spans="1:2" x14ac:dyDescent="0.25">
      <c r="A25" s="39" t="s">
        <v>470</v>
      </c>
      <c r="B25" s="42">
        <v>883247275</v>
      </c>
    </row>
    <row r="26" spans="1:2" x14ac:dyDescent="0.25">
      <c r="A26" s="39" t="s">
        <v>113</v>
      </c>
      <c r="B26" s="42">
        <v>11232000000</v>
      </c>
    </row>
    <row r="27" spans="1:2" ht="16.5" x14ac:dyDescent="0.3">
      <c r="A27" s="38" t="s">
        <v>403</v>
      </c>
      <c r="B27" s="42">
        <v>99393146205.5</v>
      </c>
    </row>
    <row r="29" spans="1:2" ht="27" x14ac:dyDescent="0.25">
      <c r="A29" s="43" t="s">
        <v>118</v>
      </c>
      <c r="B29" s="44" t="s">
        <v>134</v>
      </c>
    </row>
    <row r="30" spans="1:2" x14ac:dyDescent="0.25">
      <c r="A30" s="43" t="s">
        <v>140</v>
      </c>
      <c r="B30" s="45">
        <v>22500000</v>
      </c>
    </row>
    <row r="31" spans="1:2" ht="40.5" x14ac:dyDescent="0.25">
      <c r="A31" s="46" t="s">
        <v>119</v>
      </c>
      <c r="B31" s="46" t="s">
        <v>141</v>
      </c>
    </row>
    <row r="32" spans="1:2" x14ac:dyDescent="0.25">
      <c r="A32" s="46" t="s">
        <v>139</v>
      </c>
      <c r="B32" s="47">
        <v>541000000</v>
      </c>
    </row>
    <row r="33" spans="1:2" ht="40.5" x14ac:dyDescent="0.25">
      <c r="A33" s="46" t="s">
        <v>120</v>
      </c>
      <c r="B33" s="46" t="s">
        <v>142</v>
      </c>
    </row>
    <row r="34" spans="1:2" ht="40.5" x14ac:dyDescent="0.25">
      <c r="A34" s="46" t="s">
        <v>121</v>
      </c>
      <c r="B34" s="46" t="s">
        <v>143</v>
      </c>
    </row>
    <row r="35" spans="1:2" ht="27" x14ac:dyDescent="0.25">
      <c r="A35" s="46" t="s">
        <v>122</v>
      </c>
      <c r="B35" s="48">
        <v>1526247275</v>
      </c>
    </row>
    <row r="36" spans="1:2" ht="27" x14ac:dyDescent="0.25">
      <c r="A36" s="46" t="s">
        <v>123</v>
      </c>
      <c r="B36" s="49">
        <f>GETPIVOTDATA("VALOR APROBADO 2025 ",$E$2,"ÁREA REQUIRENTE","DIRECCIÓN DE RIESGOS - FDL")+GETPIVOTDATA("VALOR APROBADO 2025 ",$E$2,"ÁREA REQUIRENTE","DIRECCIÓN DE RIESGOS ")</f>
        <v>3730881588</v>
      </c>
    </row>
    <row r="37" spans="1:2" ht="40.5" x14ac:dyDescent="0.25">
      <c r="A37" s="46" t="s">
        <v>124</v>
      </c>
      <c r="B37" s="46" t="s">
        <v>144</v>
      </c>
    </row>
    <row r="38" spans="1:2" ht="27" x14ac:dyDescent="0.25">
      <c r="A38" s="46" t="s">
        <v>125</v>
      </c>
      <c r="B38" s="50">
        <v>13711000000</v>
      </c>
    </row>
    <row r="39" spans="1:2" ht="27" x14ac:dyDescent="0.25">
      <c r="A39" s="46" t="s">
        <v>126</v>
      </c>
      <c r="B39" s="50">
        <v>50755676400.5</v>
      </c>
    </row>
    <row r="40" spans="1:2" ht="40.5" x14ac:dyDescent="0.25">
      <c r="A40" s="46" t="s">
        <v>127</v>
      </c>
      <c r="B40" s="46" t="s">
        <v>145</v>
      </c>
    </row>
    <row r="41" spans="1:2" ht="27" x14ac:dyDescent="0.25">
      <c r="A41" s="46" t="s">
        <v>128</v>
      </c>
      <c r="B41" s="50">
        <v>3710500000</v>
      </c>
    </row>
    <row r="42" spans="1:2" ht="27" x14ac:dyDescent="0.25">
      <c r="A42" s="46" t="s">
        <v>129</v>
      </c>
      <c r="B42" s="50">
        <v>24655784932</v>
      </c>
    </row>
    <row r="43" spans="1:2" ht="40.5" x14ac:dyDescent="0.25">
      <c r="A43" s="46" t="s">
        <v>130</v>
      </c>
      <c r="B43" s="46" t="s">
        <v>146</v>
      </c>
    </row>
    <row r="44" spans="1:2" ht="27" x14ac:dyDescent="0.25">
      <c r="A44" s="46" t="s">
        <v>131</v>
      </c>
      <c r="B44" s="50">
        <v>739556010</v>
      </c>
    </row>
    <row r="45" spans="1:2" ht="40.5" x14ac:dyDescent="0.25">
      <c r="A45" s="46" t="s">
        <v>132</v>
      </c>
      <c r="B45" s="46" t="s">
        <v>141</v>
      </c>
    </row>
    <row r="46" spans="1:2" ht="40.5" x14ac:dyDescent="0.25">
      <c r="A46" s="46" t="s">
        <v>133</v>
      </c>
      <c r="B46" s="46"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ANUAL DE ADQUISICIÓN 2025</vt:lpstr>
      <vt:lpstr>TABLA DINÁMICA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Albeiro Zuluaga Cruz</dc:creator>
  <cp:lastModifiedBy>Albeiro Zuluaga Cruz</cp:lastModifiedBy>
  <dcterms:created xsi:type="dcterms:W3CDTF">2023-11-24T15:00:35Z</dcterms:created>
  <dcterms:modified xsi:type="dcterms:W3CDTF">2025-01-21T20:08:55Z</dcterms:modified>
</cp:coreProperties>
</file>